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uitslag voor krant" sheetId="1" r:id="rId1"/>
    <sheet name="jury lijst" sheetId="2" r:id="rId2"/>
    <sheet name="Blad1" sheetId="3" r:id="rId3"/>
    <sheet name="Blad2" sheetId="4" r:id="rId4"/>
  </sheets>
  <definedNames>
    <definedName name="_xlnm.Print_Area" localSheetId="1">'jury lijst'!$A$1:$F$51</definedName>
    <definedName name="_xlnm.Print_Area" localSheetId="0">'uitslag voor krant'!$A$1:$F$52</definedName>
  </definedNames>
  <calcPr fullCalcOnLoad="1"/>
</workbook>
</file>

<file path=xl/sharedStrings.xml><?xml version="1.0" encoding="utf-8"?>
<sst xmlns="http://schemas.openxmlformats.org/spreadsheetml/2006/main" count="677" uniqueCount="235">
  <si>
    <t>totaal</t>
  </si>
  <si>
    <t>W 1</t>
  </si>
  <si>
    <t>W 2</t>
  </si>
  <si>
    <t>W 3</t>
  </si>
  <si>
    <t>W 4</t>
  </si>
  <si>
    <t>W 5</t>
  </si>
  <si>
    <t>W 6</t>
  </si>
  <si>
    <t>W 8</t>
  </si>
  <si>
    <t>W 9</t>
  </si>
  <si>
    <t>W 10</t>
  </si>
  <si>
    <t>W 11</t>
  </si>
  <si>
    <t>W 12</t>
  </si>
  <si>
    <t>W 13</t>
  </si>
  <si>
    <t>W 14</t>
  </si>
  <si>
    <t>W 15</t>
  </si>
  <si>
    <t>W 16</t>
  </si>
  <si>
    <t>W 17</t>
  </si>
  <si>
    <t>W 18</t>
  </si>
  <si>
    <t>W 19</t>
  </si>
  <si>
    <t>W 20</t>
  </si>
  <si>
    <t>W 21</t>
  </si>
  <si>
    <t>W 22</t>
  </si>
  <si>
    <t>W 23</t>
  </si>
  <si>
    <t>W 24</t>
  </si>
  <si>
    <t>W 25</t>
  </si>
  <si>
    <t>W 26</t>
  </si>
  <si>
    <t>W 27</t>
  </si>
  <si>
    <t>W 28</t>
  </si>
  <si>
    <t>W 29</t>
  </si>
  <si>
    <t>W 30</t>
  </si>
  <si>
    <t>W 31</t>
  </si>
  <si>
    <t>W 32</t>
  </si>
  <si>
    <t>W 33</t>
  </si>
  <si>
    <t>W 34</t>
  </si>
  <si>
    <t>W 35</t>
  </si>
  <si>
    <t>W 36</t>
  </si>
  <si>
    <t>W 37</t>
  </si>
  <si>
    <t>W 38</t>
  </si>
  <si>
    <t>W 39</t>
  </si>
  <si>
    <t>W 40</t>
  </si>
  <si>
    <t>W 41</t>
  </si>
  <si>
    <t>W 42</t>
  </si>
  <si>
    <t>W 43</t>
  </si>
  <si>
    <t>W 44</t>
  </si>
  <si>
    <t>W 45</t>
  </si>
  <si>
    <t>W 46</t>
  </si>
  <si>
    <t>W 47</t>
  </si>
  <si>
    <t>W 48</t>
  </si>
  <si>
    <t>W 49</t>
  </si>
  <si>
    <t>W 50</t>
  </si>
  <si>
    <t>W 51</t>
  </si>
  <si>
    <t>W 52</t>
  </si>
  <si>
    <t>W 53</t>
  </si>
  <si>
    <t>W 54</t>
  </si>
  <si>
    <t>W 55</t>
  </si>
  <si>
    <t>W 56</t>
  </si>
  <si>
    <t>W 57</t>
  </si>
  <si>
    <t>W 58</t>
  </si>
  <si>
    <t>W 59</t>
  </si>
  <si>
    <t>W 60</t>
  </si>
  <si>
    <t>W 61</t>
  </si>
  <si>
    <t>W 62</t>
  </si>
  <si>
    <t>W 63</t>
  </si>
  <si>
    <t>W 64</t>
  </si>
  <si>
    <t>W 65</t>
  </si>
  <si>
    <t>W 66</t>
  </si>
  <si>
    <t>W 67</t>
  </si>
  <si>
    <t>W 68</t>
  </si>
  <si>
    <t>W 69</t>
  </si>
  <si>
    <t>W 70</t>
  </si>
  <si>
    <t>carnavalsvereniging</t>
  </si>
  <si>
    <t>versierneus</t>
  </si>
  <si>
    <t>spel 1</t>
  </si>
  <si>
    <t>spel 2</t>
  </si>
  <si>
    <t xml:space="preserve">spel 3 </t>
  </si>
  <si>
    <t>foute route</t>
  </si>
  <si>
    <t>naam deelnemers</t>
  </si>
  <si>
    <t>start no</t>
  </si>
  <si>
    <t>Sierd &amp; Thijs</t>
  </si>
  <si>
    <t>Ingrid van Boxtel</t>
  </si>
  <si>
    <t>Jos en Elly Heerkens</t>
  </si>
  <si>
    <t>VKK</t>
  </si>
  <si>
    <t>Doofpotters</t>
  </si>
  <si>
    <t>Koalstampers</t>
  </si>
  <si>
    <t>bomen</t>
  </si>
  <si>
    <t>foute controle punten</t>
  </si>
  <si>
    <t>W 01</t>
  </si>
  <si>
    <t>W 02</t>
  </si>
  <si>
    <t>W 03</t>
  </si>
  <si>
    <t>W 04</t>
  </si>
  <si>
    <t>W 05</t>
  </si>
  <si>
    <t>W 06</t>
  </si>
  <si>
    <t>W 07</t>
  </si>
  <si>
    <t>W 08</t>
  </si>
  <si>
    <t>W 09</t>
  </si>
  <si>
    <t>Geert, Ton</t>
  </si>
  <si>
    <t>Jan en Frans, Dia van de Akker</t>
  </si>
  <si>
    <t>t Boergondies tiem</t>
  </si>
  <si>
    <t>Mieke v.d.Walle en Ernest Mooij</t>
  </si>
  <si>
    <t>Theo v.d.Walle en Wilma Mooij</t>
  </si>
  <si>
    <t>H.Zwanenberg en F v.d.Burgt</t>
  </si>
  <si>
    <t>Aafke Bohme</t>
  </si>
  <si>
    <t>Rik v.d.Donk</t>
  </si>
  <si>
    <t>Otto Klok</t>
  </si>
  <si>
    <t>URD</t>
  </si>
  <si>
    <t>Mari v.d.Broek</t>
  </si>
  <si>
    <t>Team Peer'm erin</t>
  </si>
  <si>
    <t>Jolanda Raaijmakers</t>
  </si>
  <si>
    <t>Nol van Iersel</t>
  </si>
  <si>
    <t>Ut Rooi Duukske 1</t>
  </si>
  <si>
    <t>Lindie v.d.Heijden</t>
  </si>
  <si>
    <t>Dorien en Marion</t>
  </si>
  <si>
    <t>Marcel Kastelijn</t>
  </si>
  <si>
    <t>Nick en Thijs</t>
  </si>
  <si>
    <t>Yoni den Otter</t>
  </si>
  <si>
    <t>Kirsty v.d.Ven</t>
  </si>
  <si>
    <t>Dubbel C</t>
  </si>
  <si>
    <t>V.C.T. Yvonne de Laat</t>
  </si>
  <si>
    <t>Odette en Marjon Bekkers</t>
  </si>
  <si>
    <t>De Gladjanussen</t>
  </si>
  <si>
    <t>Jan van Nuenen</t>
  </si>
  <si>
    <t>Siberisch Bobsleeteam</t>
  </si>
  <si>
    <t>Team 13</t>
  </si>
  <si>
    <t>van Schijndel</t>
  </si>
  <si>
    <t>Skigroep de Rooie neus</t>
  </si>
  <si>
    <t>Ekiep Olumpiek</t>
  </si>
  <si>
    <t>Rein van Schijndel</t>
  </si>
  <si>
    <t>Jan en Dian v.d.Veerdonk</t>
  </si>
  <si>
    <t>Libert v.d.Boom</t>
  </si>
  <si>
    <t>Ad en Dre</t>
  </si>
  <si>
    <t>De Luiwammessen van de hofkapel</t>
  </si>
  <si>
    <t>Den Otter - van Pinxteren</t>
  </si>
  <si>
    <t>Jorg de Boer</t>
  </si>
  <si>
    <t>FC bal op het dak</t>
  </si>
  <si>
    <t>Heerkens</t>
  </si>
  <si>
    <t>Will v.Casteren</t>
  </si>
  <si>
    <t>Josje en Sjors Mathijssen</t>
  </si>
  <si>
    <t>Nicky van Venrooij</t>
  </si>
  <si>
    <t>Familie van Lith</t>
  </si>
  <si>
    <t>Alpenzusjes</t>
  </si>
  <si>
    <t>Jopie en Jessie</t>
  </si>
  <si>
    <t>Familie van Boxtel</t>
  </si>
  <si>
    <t>Harm en Paul</t>
  </si>
  <si>
    <t>olling dol</t>
  </si>
  <si>
    <t>doofpotters</t>
  </si>
  <si>
    <t>Birrekoals Bavariahuis 1 Lyanne</t>
  </si>
  <si>
    <t>Birrekoals Bavariahuis 3 Danielle v Boxtel</t>
  </si>
  <si>
    <t>hofkapel</t>
  </si>
  <si>
    <t>vossenwakers</t>
  </si>
  <si>
    <t>bb</t>
  </si>
  <si>
    <t>Angela</t>
  </si>
  <si>
    <t>Birrekoals Bavariahuis 2 Joyce v Boxtel</t>
  </si>
  <si>
    <t xml:space="preserve">W 7 </t>
  </si>
  <si>
    <t>Totaal</t>
  </si>
  <si>
    <t>Jan Frans Pia vd Akker</t>
  </si>
  <si>
    <t>Ron Karlijn Bart &amp; Eefje</t>
  </si>
  <si>
    <t>Funkapel</t>
  </si>
  <si>
    <t>Edgar &amp; Esther</t>
  </si>
  <si>
    <t>E. van de Burgt  - Rik van de Donk</t>
  </si>
  <si>
    <t>H Zwaanenberg - F v.d Burgt</t>
  </si>
  <si>
    <t>Rein Kim</t>
  </si>
  <si>
    <t>Neeltje &amp; Jeltsje</t>
  </si>
  <si>
    <t>Nol Mara Ad &amp; Karin</t>
  </si>
  <si>
    <t>De Lochte kiepkes met los klossos</t>
  </si>
  <si>
    <t>Max Stef Denny Marc Rik</t>
  </si>
  <si>
    <t>Vossewakers</t>
  </si>
  <si>
    <t>Caroline Ilvie</t>
  </si>
  <si>
    <t>Kirsty - Lisa</t>
  </si>
  <si>
    <t>Hebbus</t>
  </si>
  <si>
    <t>Marion Karin Jolanda Alet</t>
  </si>
  <si>
    <t xml:space="preserve">Leo Gerda Jacquekine Mechtild </t>
  </si>
  <si>
    <t>Miranda Peter Teun Wout Merel</t>
  </si>
  <si>
    <t>J. van Nuenen</t>
  </si>
  <si>
    <t>Lindie Eefje Harm</t>
  </si>
  <si>
    <t>Wanne Klets</t>
  </si>
  <si>
    <t>Ilse &amp; Lisa</t>
  </si>
  <si>
    <t>Peter &amp; Otto</t>
  </si>
  <si>
    <t>Larissa Willeke Jorg</t>
  </si>
  <si>
    <t>Team XI</t>
  </si>
  <si>
    <t>Peter &amp; Mart</t>
  </si>
  <si>
    <t>Vennekes</t>
  </si>
  <si>
    <t>Conny Hein Christian</t>
  </si>
  <si>
    <t>Nick Pleun Joep Koen Elise</t>
  </si>
  <si>
    <t>Libert Petra Yvette José</t>
  </si>
  <si>
    <t>Miranda Lindsey Gieke Gerianne</t>
  </si>
  <si>
    <t>E Nooy &amp; M. vd Walle</t>
  </si>
  <si>
    <t>The vd Walle - Wilma Nooij</t>
  </si>
  <si>
    <t>Thijs &amp; Nick</t>
  </si>
  <si>
    <t>Nancy Jolanda Jolanda Nicol</t>
  </si>
  <si>
    <t>De Kletskoeken</t>
  </si>
  <si>
    <t>Koen Lieke Ruud</t>
  </si>
  <si>
    <t>Mari &amp; Maarten</t>
  </si>
  <si>
    <t>Onze Jongen</t>
  </si>
  <si>
    <t>Herman</t>
  </si>
  <si>
    <t>Tom Yoni Leandra Kenny</t>
  </si>
  <si>
    <t>De Bruukskes</t>
  </si>
  <si>
    <t>Raymond Rian William Lianne</t>
  </si>
  <si>
    <t>Schouten</t>
  </si>
  <si>
    <t>Herman Tonny Karin</t>
  </si>
  <si>
    <t>Den Otter Anja van Pinksteren</t>
  </si>
  <si>
    <t>van Pinxteren Nicole &amp; Jessie</t>
  </si>
  <si>
    <t>Maaike &amp; Annelie</t>
  </si>
  <si>
    <t>Marian Dorien Marcel Tonnie</t>
  </si>
  <si>
    <t>Kees Betty Bram &amp; Bep</t>
  </si>
  <si>
    <t>Wie heeft beet</t>
  </si>
  <si>
    <t>Vat 'm vast</t>
  </si>
  <si>
    <t>Nicky RonnyJoyce Angeline</t>
  </si>
  <si>
    <t>Maaike Lyanne Joyce Danielle</t>
  </si>
  <si>
    <t>Marjolein Nelleke Eline</t>
  </si>
  <si>
    <t>Sprindinger</t>
  </si>
  <si>
    <t>Ilke Michelle Annemieke Karlijn</t>
  </si>
  <si>
    <t>Blaouwun Beer</t>
  </si>
  <si>
    <t>Pak 'm beet Hofkapel</t>
  </si>
  <si>
    <t>Marc Coen Jasper Gian Joren</t>
  </si>
  <si>
    <t>Jan &amp; Dian</t>
  </si>
  <si>
    <t>Vkk</t>
  </si>
  <si>
    <t>Iris Jordy Sander Anne</t>
  </si>
  <si>
    <t>Marc &amp; Will</t>
  </si>
  <si>
    <t>Elle &amp; Joy</t>
  </si>
  <si>
    <t>Jan Esther Lihy Bart</t>
  </si>
  <si>
    <t>Jos &amp; Elly</t>
  </si>
  <si>
    <t>Maartje Otto Alwin Marieke</t>
  </si>
  <si>
    <t>Verlichte geesten</t>
  </si>
  <si>
    <t>Dianne &amp; Ed</t>
  </si>
  <si>
    <t>De Toppers (Horsten)</t>
  </si>
  <si>
    <t>Heerkens Heijmans</t>
  </si>
  <si>
    <t>Maauwers</t>
  </si>
  <si>
    <t>Josje &amp; Sjors</t>
  </si>
  <si>
    <t>Juultje Anne Britt Meike</t>
  </si>
  <si>
    <t>J v. Nuland</t>
  </si>
  <si>
    <t>5 maaal</t>
  </si>
  <si>
    <t>Marjon Allison Amussa Anne Lisa</t>
  </si>
  <si>
    <t>Rob Rens Tomas Theo</t>
  </si>
  <si>
    <t>Mari Tara Pleuni</t>
  </si>
  <si>
    <t>Luuk Hans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</si>
</sst>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</numFmts>
  <fonts count="38">
    <font>
      <sz val="10"/>
      <name val="Arial"/>
      <family val="0"/>
    </font>
    <font>
      <sz val="14"/>
      <name val="Times New Roman"/>
      <family val="1"/>
    </font>
    <font>
      <sz val="14"/>
      <name val="Arial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Border="1" applyAlignment="1" quotePrefix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 quotePrefix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75" zoomScaleNormal="75" zoomScalePageLayoutView="0" workbookViewId="0" topLeftCell="A1">
      <selection activeCell="I70" sqref="I70"/>
    </sheetView>
  </sheetViews>
  <sheetFormatPr defaultColWidth="9.140625" defaultRowHeight="12.75"/>
  <cols>
    <col min="1" max="1" width="4.421875" style="5" bestFit="1" customWidth="1"/>
    <col min="2" max="2" width="7.57421875" style="5" bestFit="1" customWidth="1"/>
    <col min="3" max="3" width="9.421875" style="5" bestFit="1" customWidth="1"/>
    <col min="4" max="4" width="44.28125" style="5" bestFit="1" customWidth="1"/>
    <col min="5" max="5" width="41.140625" style="5" bestFit="1" customWidth="1"/>
    <col min="6" max="6" width="22.8515625" style="5" bestFit="1" customWidth="1"/>
    <col min="7" max="16384" width="9.140625" style="5" customWidth="1"/>
  </cols>
  <sheetData>
    <row r="1" spans="1:6" s="35" customFormat="1" ht="36">
      <c r="A1" s="9"/>
      <c r="B1" s="9" t="s">
        <v>0</v>
      </c>
      <c r="C1" s="9" t="s">
        <v>77</v>
      </c>
      <c r="D1" s="9" t="s">
        <v>76</v>
      </c>
      <c r="E1" s="9"/>
      <c r="F1" s="9" t="s">
        <v>70</v>
      </c>
    </row>
    <row r="2" spans="1:6" ht="18">
      <c r="A2" s="6">
        <v>1</v>
      </c>
      <c r="B2" s="6">
        <v>105</v>
      </c>
      <c r="C2" s="6" t="s">
        <v>28</v>
      </c>
      <c r="D2" s="6" t="s">
        <v>187</v>
      </c>
      <c r="E2" s="6"/>
      <c r="F2" s="6" t="s">
        <v>104</v>
      </c>
    </row>
    <row r="3" spans="1:6" ht="18">
      <c r="A3" s="6">
        <v>2</v>
      </c>
      <c r="B3" s="6">
        <v>163</v>
      </c>
      <c r="C3" s="6" t="s">
        <v>16</v>
      </c>
      <c r="D3" s="6" t="s">
        <v>173</v>
      </c>
      <c r="E3" s="6"/>
      <c r="F3" s="6" t="s">
        <v>174</v>
      </c>
    </row>
    <row r="4" spans="1:6" ht="18">
      <c r="A4" s="6">
        <v>3</v>
      </c>
      <c r="B4" s="6">
        <v>164</v>
      </c>
      <c r="C4" s="6" t="s">
        <v>10</v>
      </c>
      <c r="D4" s="6" t="s">
        <v>166</v>
      </c>
      <c r="E4" s="6"/>
      <c r="F4" s="6"/>
    </row>
    <row r="5" spans="1:6" ht="18">
      <c r="A5" s="6">
        <v>4</v>
      </c>
      <c r="B5" s="6">
        <v>168</v>
      </c>
      <c r="C5" s="6" t="s">
        <v>24</v>
      </c>
      <c r="D5" s="6" t="s">
        <v>78</v>
      </c>
      <c r="E5" s="6"/>
      <c r="F5" s="6" t="s">
        <v>104</v>
      </c>
    </row>
    <row r="6" spans="1:6" ht="18">
      <c r="A6" s="6">
        <v>5</v>
      </c>
      <c r="B6" s="6">
        <v>168</v>
      </c>
      <c r="C6" s="6" t="s">
        <v>42</v>
      </c>
      <c r="D6" s="6" t="s">
        <v>207</v>
      </c>
      <c r="E6" s="6"/>
      <c r="F6" s="6"/>
    </row>
    <row r="7" spans="1:6" ht="18">
      <c r="A7" s="6">
        <v>6</v>
      </c>
      <c r="B7" s="6">
        <v>171</v>
      </c>
      <c r="C7" s="6" t="s">
        <v>152</v>
      </c>
      <c r="D7" s="6" t="s">
        <v>161</v>
      </c>
      <c r="E7" s="6"/>
      <c r="F7" s="6"/>
    </row>
    <row r="8" spans="1:6" ht="18">
      <c r="A8" s="6">
        <v>7</v>
      </c>
      <c r="B8" s="6">
        <v>174</v>
      </c>
      <c r="C8" s="6" t="s">
        <v>31</v>
      </c>
      <c r="D8" s="6" t="s">
        <v>191</v>
      </c>
      <c r="E8" s="6"/>
      <c r="F8" s="6"/>
    </row>
    <row r="9" spans="1:6" ht="18">
      <c r="A9" s="6">
        <v>8</v>
      </c>
      <c r="B9" s="6">
        <v>185</v>
      </c>
      <c r="C9" s="6" t="s">
        <v>50</v>
      </c>
      <c r="D9" s="6" t="s">
        <v>219</v>
      </c>
      <c r="E9" s="6"/>
      <c r="F9" s="6" t="s">
        <v>83</v>
      </c>
    </row>
    <row r="10" spans="1:6" ht="18">
      <c r="A10" s="6">
        <v>9</v>
      </c>
      <c r="B10" s="6">
        <v>186</v>
      </c>
      <c r="C10" s="6" t="s">
        <v>29</v>
      </c>
      <c r="D10" s="6" t="s">
        <v>188</v>
      </c>
      <c r="E10" s="6"/>
      <c r="F10" s="6"/>
    </row>
    <row r="11" spans="1:6" ht="18">
      <c r="A11" s="6">
        <v>10</v>
      </c>
      <c r="B11" s="6">
        <v>190</v>
      </c>
      <c r="C11" s="6" t="s">
        <v>54</v>
      </c>
      <c r="D11" s="6" t="s">
        <v>223</v>
      </c>
      <c r="E11" s="6"/>
      <c r="F11" s="6"/>
    </row>
    <row r="12" spans="1:6" ht="18">
      <c r="A12" s="6">
        <v>11</v>
      </c>
      <c r="B12" s="6">
        <v>191</v>
      </c>
      <c r="C12" s="6" t="s">
        <v>43</v>
      </c>
      <c r="D12" s="6" t="s">
        <v>208</v>
      </c>
      <c r="E12" s="6"/>
      <c r="F12" s="6"/>
    </row>
    <row r="13" spans="1:6" ht="18">
      <c r="A13" s="6">
        <v>12</v>
      </c>
      <c r="B13" s="6">
        <v>195</v>
      </c>
      <c r="C13" s="6" t="s">
        <v>46</v>
      </c>
      <c r="D13" s="6" t="s">
        <v>214</v>
      </c>
      <c r="E13" s="6"/>
      <c r="F13" s="6" t="s">
        <v>215</v>
      </c>
    </row>
    <row r="14" spans="1:6" ht="18">
      <c r="A14" s="6">
        <v>13</v>
      </c>
      <c r="B14" s="6">
        <v>197</v>
      </c>
      <c r="C14" s="6" t="s">
        <v>2</v>
      </c>
      <c r="D14" s="6" t="s">
        <v>155</v>
      </c>
      <c r="E14" s="6"/>
      <c r="F14" s="6" t="s">
        <v>156</v>
      </c>
    </row>
    <row r="15" spans="1:6" ht="18">
      <c r="A15" s="6">
        <v>14</v>
      </c>
      <c r="B15" s="6">
        <v>201</v>
      </c>
      <c r="C15" s="6" t="s">
        <v>32</v>
      </c>
      <c r="D15" s="6" t="s">
        <v>192</v>
      </c>
      <c r="E15" s="6" t="s">
        <v>193</v>
      </c>
      <c r="F15" s="6" t="s">
        <v>81</v>
      </c>
    </row>
    <row r="16" spans="1:6" ht="18">
      <c r="A16" s="6">
        <v>15</v>
      </c>
      <c r="B16" s="6">
        <v>205</v>
      </c>
      <c r="C16" s="6" t="s">
        <v>23</v>
      </c>
      <c r="D16" s="6" t="s">
        <v>183</v>
      </c>
      <c r="E16" s="6"/>
      <c r="F16" s="6" t="s">
        <v>165</v>
      </c>
    </row>
    <row r="17" spans="1:6" ht="18">
      <c r="A17" s="6">
        <v>16</v>
      </c>
      <c r="B17" s="6">
        <v>207</v>
      </c>
      <c r="C17" s="6" t="s">
        <v>13</v>
      </c>
      <c r="D17" s="6" t="s">
        <v>234</v>
      </c>
      <c r="E17" s="6"/>
      <c r="F17" s="6" t="s">
        <v>82</v>
      </c>
    </row>
    <row r="18" spans="1:6" ht="18">
      <c r="A18" s="6">
        <v>17</v>
      </c>
      <c r="B18" s="6">
        <v>208</v>
      </c>
      <c r="C18" s="6" t="s">
        <v>37</v>
      </c>
      <c r="D18" s="6" t="s">
        <v>200</v>
      </c>
      <c r="E18" s="6"/>
      <c r="F18" s="6" t="s">
        <v>82</v>
      </c>
    </row>
    <row r="19" spans="1:6" ht="18">
      <c r="A19" s="6">
        <v>18</v>
      </c>
      <c r="B19" s="6">
        <v>214</v>
      </c>
      <c r="C19" s="6" t="s">
        <v>9</v>
      </c>
      <c r="D19" s="6" t="s">
        <v>164</v>
      </c>
      <c r="E19" s="6"/>
      <c r="F19" s="6" t="s">
        <v>165</v>
      </c>
    </row>
    <row r="20" spans="1:6" ht="18">
      <c r="A20" s="6">
        <v>19</v>
      </c>
      <c r="B20" s="6">
        <v>221</v>
      </c>
      <c r="C20" s="6" t="s">
        <v>38</v>
      </c>
      <c r="D20" s="6" t="s">
        <v>201</v>
      </c>
      <c r="E20" s="6"/>
      <c r="F20" s="6" t="s">
        <v>174</v>
      </c>
    </row>
    <row r="21" spans="1:6" ht="18">
      <c r="A21" s="6">
        <v>20</v>
      </c>
      <c r="B21" s="6">
        <v>228</v>
      </c>
      <c r="C21" s="6" t="s">
        <v>56</v>
      </c>
      <c r="D21" s="6" t="s">
        <v>225</v>
      </c>
      <c r="E21" s="6"/>
      <c r="F21" s="6" t="s">
        <v>226</v>
      </c>
    </row>
    <row r="22" spans="1:6" ht="18">
      <c r="A22" s="6">
        <v>21</v>
      </c>
      <c r="B22" s="6">
        <v>231</v>
      </c>
      <c r="C22" s="6" t="s">
        <v>15</v>
      </c>
      <c r="D22" s="6" t="s">
        <v>172</v>
      </c>
      <c r="E22" s="6"/>
      <c r="F22" s="6"/>
    </row>
    <row r="23" spans="1:6" ht="18">
      <c r="A23" s="6">
        <v>22</v>
      </c>
      <c r="B23" s="6">
        <v>232</v>
      </c>
      <c r="C23" s="6" t="s">
        <v>6</v>
      </c>
      <c r="D23" s="6" t="s">
        <v>160</v>
      </c>
      <c r="E23" s="6"/>
      <c r="F23" s="6"/>
    </row>
    <row r="24" spans="1:6" ht="18">
      <c r="A24" s="6">
        <v>23</v>
      </c>
      <c r="B24" s="6">
        <v>234</v>
      </c>
      <c r="C24" s="6" t="s">
        <v>18</v>
      </c>
      <c r="D24" s="6" t="s">
        <v>176</v>
      </c>
      <c r="E24" s="6"/>
      <c r="F24" s="6" t="s">
        <v>104</v>
      </c>
    </row>
    <row r="25" spans="1:6" ht="18">
      <c r="A25" s="6">
        <v>24</v>
      </c>
      <c r="B25" s="6">
        <v>237</v>
      </c>
      <c r="C25" s="6" t="s">
        <v>21</v>
      </c>
      <c r="D25" s="6" t="s">
        <v>180</v>
      </c>
      <c r="E25" s="6" t="s">
        <v>181</v>
      </c>
      <c r="F25" s="6"/>
    </row>
    <row r="26" spans="1:6" ht="18">
      <c r="A26" s="6">
        <v>25</v>
      </c>
      <c r="B26" s="6">
        <v>238</v>
      </c>
      <c r="C26" s="6" t="s">
        <v>33</v>
      </c>
      <c r="D26" s="6" t="s">
        <v>194</v>
      </c>
      <c r="E26" s="6"/>
      <c r="F26" s="6" t="s">
        <v>82</v>
      </c>
    </row>
    <row r="27" spans="1:6" ht="18">
      <c r="A27" s="6">
        <v>26</v>
      </c>
      <c r="B27" s="6">
        <v>238</v>
      </c>
      <c r="C27" s="6" t="s">
        <v>48</v>
      </c>
      <c r="D27" s="6" t="s">
        <v>217</v>
      </c>
      <c r="E27" s="6"/>
      <c r="F27" s="6"/>
    </row>
    <row r="28" spans="1:6" ht="18">
      <c r="A28" s="6">
        <v>27</v>
      </c>
      <c r="B28" s="6">
        <v>244</v>
      </c>
      <c r="C28" s="6" t="s">
        <v>60</v>
      </c>
      <c r="D28" s="6" t="s">
        <v>230</v>
      </c>
      <c r="E28" s="6" t="s">
        <v>231</v>
      </c>
      <c r="F28" s="6"/>
    </row>
    <row r="29" spans="1:6" ht="18">
      <c r="A29" s="6">
        <v>28</v>
      </c>
      <c r="B29" s="6">
        <v>248</v>
      </c>
      <c r="C29" s="6" t="s">
        <v>52</v>
      </c>
      <c r="D29" s="6" t="s">
        <v>221</v>
      </c>
      <c r="E29" s="6"/>
      <c r="F29" s="6"/>
    </row>
    <row r="30" spans="1:6" ht="18">
      <c r="A30" s="6">
        <v>29</v>
      </c>
      <c r="B30" s="6">
        <v>249</v>
      </c>
      <c r="C30" s="6" t="s">
        <v>57</v>
      </c>
      <c r="D30" s="6" t="s">
        <v>227</v>
      </c>
      <c r="E30" s="6"/>
      <c r="F30" s="6" t="s">
        <v>174</v>
      </c>
    </row>
    <row r="31" spans="1:6" ht="18">
      <c r="A31" s="6">
        <v>30</v>
      </c>
      <c r="B31" s="6">
        <v>250</v>
      </c>
      <c r="C31" s="6" t="s">
        <v>8</v>
      </c>
      <c r="D31" s="6" t="s">
        <v>163</v>
      </c>
      <c r="E31" s="6" t="s">
        <v>169</v>
      </c>
      <c r="F31" s="6"/>
    </row>
    <row r="32" spans="1:6" ht="18">
      <c r="A32" s="6">
        <v>31</v>
      </c>
      <c r="B32" s="6">
        <v>251</v>
      </c>
      <c r="C32" s="6" t="s">
        <v>40</v>
      </c>
      <c r="D32" s="6" t="s">
        <v>204</v>
      </c>
      <c r="E32" s="6" t="s">
        <v>203</v>
      </c>
      <c r="F32" s="6" t="s">
        <v>83</v>
      </c>
    </row>
    <row r="33" spans="1:6" ht="18">
      <c r="A33" s="6">
        <v>32</v>
      </c>
      <c r="B33" s="6">
        <v>253</v>
      </c>
      <c r="C33" s="6" t="s">
        <v>19</v>
      </c>
      <c r="D33" s="6" t="s">
        <v>177</v>
      </c>
      <c r="E33" s="6"/>
      <c r="F33" s="6"/>
    </row>
    <row r="34" spans="1:6" ht="18">
      <c r="A34" s="6">
        <v>33</v>
      </c>
      <c r="B34" s="6">
        <v>256</v>
      </c>
      <c r="C34" s="6" t="s">
        <v>17</v>
      </c>
      <c r="D34" s="6" t="s">
        <v>175</v>
      </c>
      <c r="E34" s="6"/>
      <c r="F34" s="6"/>
    </row>
    <row r="35" spans="1:6" ht="18">
      <c r="A35" s="6">
        <v>34</v>
      </c>
      <c r="B35" s="6">
        <v>261</v>
      </c>
      <c r="C35" s="6" t="s">
        <v>53</v>
      </c>
      <c r="D35" s="6" t="s">
        <v>222</v>
      </c>
      <c r="E35" s="6"/>
      <c r="F35" s="6" t="s">
        <v>83</v>
      </c>
    </row>
    <row r="36" spans="1:6" ht="18">
      <c r="A36" s="6">
        <v>35</v>
      </c>
      <c r="B36" s="6">
        <v>263</v>
      </c>
      <c r="C36" s="6" t="s">
        <v>1</v>
      </c>
      <c r="D36" s="6" t="s">
        <v>154</v>
      </c>
      <c r="E36" s="6"/>
      <c r="F36" s="6"/>
    </row>
    <row r="37" spans="1:6" ht="18">
      <c r="A37" s="6">
        <v>36</v>
      </c>
      <c r="B37" s="6">
        <v>264</v>
      </c>
      <c r="C37" s="6" t="s">
        <v>3</v>
      </c>
      <c r="D37" s="6" t="s">
        <v>157</v>
      </c>
      <c r="E37" s="6"/>
      <c r="F37" s="6"/>
    </row>
    <row r="38" spans="1:6" ht="18">
      <c r="A38" s="6">
        <v>37</v>
      </c>
      <c r="B38" s="6">
        <v>264</v>
      </c>
      <c r="C38" s="6" t="s">
        <v>27</v>
      </c>
      <c r="D38" s="6" t="s">
        <v>186</v>
      </c>
      <c r="E38" s="6"/>
      <c r="F38" s="6"/>
    </row>
    <row r="39" spans="1:6" ht="18">
      <c r="A39" s="6">
        <v>38</v>
      </c>
      <c r="B39" s="6">
        <v>267</v>
      </c>
      <c r="C39" s="6" t="s">
        <v>22</v>
      </c>
      <c r="D39" s="6" t="s">
        <v>182</v>
      </c>
      <c r="E39" s="6"/>
      <c r="F39" s="6" t="s">
        <v>174</v>
      </c>
    </row>
    <row r="40" spans="1:6" ht="18">
      <c r="A40" s="6">
        <v>39</v>
      </c>
      <c r="B40" s="6">
        <v>269</v>
      </c>
      <c r="C40" s="6" t="s">
        <v>11</v>
      </c>
      <c r="D40" s="6" t="s">
        <v>167</v>
      </c>
      <c r="E40" s="6"/>
      <c r="F40" s="6"/>
    </row>
    <row r="41" spans="1:6" ht="18">
      <c r="A41" s="6">
        <v>40</v>
      </c>
      <c r="B41" s="6">
        <v>269</v>
      </c>
      <c r="C41" s="6" t="s">
        <v>51</v>
      </c>
      <c r="D41" s="6" t="s">
        <v>220</v>
      </c>
      <c r="E41" s="6"/>
      <c r="F41" s="6" t="s">
        <v>83</v>
      </c>
    </row>
    <row r="42" spans="1:6" ht="18">
      <c r="A42" s="6">
        <v>41</v>
      </c>
      <c r="B42" s="6">
        <v>270</v>
      </c>
      <c r="C42" s="6" t="s">
        <v>26</v>
      </c>
      <c r="D42" s="6" t="s">
        <v>185</v>
      </c>
      <c r="E42" s="6"/>
      <c r="F42" s="6"/>
    </row>
    <row r="43" spans="1:6" ht="18">
      <c r="A43" s="6">
        <v>42</v>
      </c>
      <c r="B43" s="6">
        <v>272</v>
      </c>
      <c r="C43" s="6" t="s">
        <v>5</v>
      </c>
      <c r="D43" s="6" t="s">
        <v>159</v>
      </c>
      <c r="E43" s="6"/>
      <c r="F43" s="6"/>
    </row>
    <row r="44" spans="1:6" ht="18">
      <c r="A44" s="6">
        <v>43</v>
      </c>
      <c r="B44" s="6">
        <v>273</v>
      </c>
      <c r="C44" s="6" t="s">
        <v>20</v>
      </c>
      <c r="D44" s="6" t="s">
        <v>178</v>
      </c>
      <c r="E44" s="6" t="s">
        <v>179</v>
      </c>
      <c r="F44" s="6" t="s">
        <v>81</v>
      </c>
    </row>
    <row r="45" spans="1:6" ht="18">
      <c r="A45" s="6">
        <v>44</v>
      </c>
      <c r="B45" s="6">
        <v>275</v>
      </c>
      <c r="C45" s="6" t="s">
        <v>36</v>
      </c>
      <c r="D45" s="6" t="s">
        <v>199</v>
      </c>
      <c r="E45" s="6"/>
      <c r="F45" s="6" t="s">
        <v>82</v>
      </c>
    </row>
    <row r="46" spans="1:6" ht="18">
      <c r="A46" s="6">
        <v>45</v>
      </c>
      <c r="B46" s="6">
        <v>276</v>
      </c>
      <c r="C46" s="6" t="s">
        <v>49</v>
      </c>
      <c r="D46" s="6" t="s">
        <v>218</v>
      </c>
      <c r="E46" s="6"/>
      <c r="F46" s="6"/>
    </row>
    <row r="47" spans="1:6" ht="18">
      <c r="A47" s="6">
        <v>46</v>
      </c>
      <c r="B47" s="6">
        <v>279</v>
      </c>
      <c r="C47" s="6" t="s">
        <v>55</v>
      </c>
      <c r="D47" s="6" t="s">
        <v>224</v>
      </c>
      <c r="E47" s="6"/>
      <c r="F47" s="6" t="s">
        <v>83</v>
      </c>
    </row>
    <row r="48" spans="1:6" ht="18">
      <c r="A48" s="6">
        <v>47</v>
      </c>
      <c r="B48" s="6">
        <v>282</v>
      </c>
      <c r="C48" s="6" t="s">
        <v>14</v>
      </c>
      <c r="D48" s="6" t="s">
        <v>171</v>
      </c>
      <c r="E48" s="6"/>
      <c r="F48" s="6" t="s">
        <v>165</v>
      </c>
    </row>
    <row r="49" spans="1:6" ht="18">
      <c r="A49" s="6">
        <v>48</v>
      </c>
      <c r="B49" s="6">
        <v>285</v>
      </c>
      <c r="C49" s="6" t="s">
        <v>34</v>
      </c>
      <c r="D49" s="6" t="s">
        <v>195</v>
      </c>
      <c r="E49" s="6" t="s">
        <v>196</v>
      </c>
      <c r="F49" s="6" t="s">
        <v>83</v>
      </c>
    </row>
    <row r="50" spans="1:6" ht="18">
      <c r="A50" s="6">
        <v>49</v>
      </c>
      <c r="B50" s="6">
        <v>289</v>
      </c>
      <c r="C50" s="6" t="s">
        <v>58</v>
      </c>
      <c r="D50" s="6" t="s">
        <v>228</v>
      </c>
      <c r="E50" s="6"/>
      <c r="F50" s="6" t="s">
        <v>174</v>
      </c>
    </row>
    <row r="51" spans="1:6" ht="18">
      <c r="A51" s="6">
        <v>50</v>
      </c>
      <c r="B51" s="6">
        <v>289</v>
      </c>
      <c r="C51" s="6" t="s">
        <v>61</v>
      </c>
      <c r="D51" s="6" t="s">
        <v>232</v>
      </c>
      <c r="E51" s="6"/>
      <c r="F51" s="6"/>
    </row>
    <row r="52" spans="1:6" ht="18">
      <c r="A52" s="6">
        <v>51</v>
      </c>
      <c r="B52" s="6">
        <v>292</v>
      </c>
      <c r="C52" s="6" t="s">
        <v>39</v>
      </c>
      <c r="D52" s="6" t="s">
        <v>202</v>
      </c>
      <c r="E52" s="6"/>
      <c r="F52" s="6" t="s">
        <v>82</v>
      </c>
    </row>
    <row r="53" spans="1:6" ht="18">
      <c r="A53" s="6">
        <v>52</v>
      </c>
      <c r="B53" s="6">
        <v>296</v>
      </c>
      <c r="C53" s="6" t="s">
        <v>30</v>
      </c>
      <c r="D53" s="6" t="s">
        <v>189</v>
      </c>
      <c r="E53" s="6" t="s">
        <v>190</v>
      </c>
      <c r="F53" s="6" t="s">
        <v>174</v>
      </c>
    </row>
    <row r="54" spans="1:6" ht="18">
      <c r="A54" s="6">
        <v>53</v>
      </c>
      <c r="B54" s="6">
        <v>297</v>
      </c>
      <c r="C54" s="6" t="s">
        <v>47</v>
      </c>
      <c r="D54" s="6" t="s">
        <v>216</v>
      </c>
      <c r="E54" s="6"/>
      <c r="F54" s="6" t="s">
        <v>211</v>
      </c>
    </row>
    <row r="55" spans="1:6" ht="18">
      <c r="A55" s="6">
        <v>54</v>
      </c>
      <c r="B55" s="6">
        <v>300</v>
      </c>
      <c r="C55" s="6" t="s">
        <v>7</v>
      </c>
      <c r="D55" s="6" t="s">
        <v>162</v>
      </c>
      <c r="E55" s="6"/>
      <c r="F55" s="6"/>
    </row>
    <row r="56" spans="1:6" ht="18">
      <c r="A56" s="6">
        <v>55</v>
      </c>
      <c r="B56" s="6">
        <v>302</v>
      </c>
      <c r="C56" s="6" t="s">
        <v>45</v>
      </c>
      <c r="D56" s="6" t="s">
        <v>212</v>
      </c>
      <c r="E56" s="6" t="s">
        <v>213</v>
      </c>
      <c r="F56" s="6" t="s">
        <v>211</v>
      </c>
    </row>
    <row r="57" spans="1:6" ht="18">
      <c r="A57" s="6">
        <v>56</v>
      </c>
      <c r="B57" s="6">
        <v>309</v>
      </c>
      <c r="C57" s="6" t="s">
        <v>25</v>
      </c>
      <c r="D57" s="6" t="s">
        <v>184</v>
      </c>
      <c r="E57" s="6"/>
      <c r="F57" s="6" t="s">
        <v>81</v>
      </c>
    </row>
    <row r="58" spans="1:6" ht="18">
      <c r="A58" s="6">
        <v>57</v>
      </c>
      <c r="B58" s="6">
        <v>309</v>
      </c>
      <c r="C58" s="6" t="s">
        <v>59</v>
      </c>
      <c r="D58" s="6" t="s">
        <v>229</v>
      </c>
      <c r="E58" s="6"/>
      <c r="F58" s="6"/>
    </row>
    <row r="59" spans="1:6" ht="18">
      <c r="A59" s="6">
        <v>58</v>
      </c>
      <c r="B59" s="6">
        <v>314</v>
      </c>
      <c r="C59" s="6" t="s">
        <v>44</v>
      </c>
      <c r="D59" s="6" t="s">
        <v>209</v>
      </c>
      <c r="E59" s="6" t="s">
        <v>210</v>
      </c>
      <c r="F59" s="6" t="s">
        <v>211</v>
      </c>
    </row>
    <row r="60" spans="1:6" ht="18">
      <c r="A60" s="6">
        <v>59</v>
      </c>
      <c r="B60" s="6">
        <v>332</v>
      </c>
      <c r="C60" s="6" t="s">
        <v>62</v>
      </c>
      <c r="D60" s="6" t="s">
        <v>233</v>
      </c>
      <c r="E60" s="6"/>
      <c r="F60" s="6"/>
    </row>
    <row r="61" spans="1:6" ht="18">
      <c r="A61" s="6">
        <v>60</v>
      </c>
      <c r="B61" s="6">
        <v>365</v>
      </c>
      <c r="C61" s="6" t="s">
        <v>41</v>
      </c>
      <c r="D61" s="6" t="s">
        <v>205</v>
      </c>
      <c r="E61" s="6" t="s">
        <v>206</v>
      </c>
      <c r="F61" s="6"/>
    </row>
    <row r="62" spans="1:6" ht="18">
      <c r="A62" s="6">
        <v>61</v>
      </c>
      <c r="B62" s="6">
        <v>385</v>
      </c>
      <c r="C62" s="6" t="s">
        <v>12</v>
      </c>
      <c r="D62" s="6" t="s">
        <v>168</v>
      </c>
      <c r="E62" s="6" t="s">
        <v>170</v>
      </c>
      <c r="F62" s="6"/>
    </row>
    <row r="63" spans="1:6" ht="18">
      <c r="A63" s="6">
        <v>62</v>
      </c>
      <c r="B63" s="6">
        <v>415</v>
      </c>
      <c r="C63" s="6" t="s">
        <v>4</v>
      </c>
      <c r="D63" s="6" t="s">
        <v>158</v>
      </c>
      <c r="E63" s="6"/>
      <c r="F63" s="6"/>
    </row>
    <row r="64" spans="1:6" ht="18">
      <c r="A64" s="6">
        <v>63</v>
      </c>
      <c r="B64" s="6">
        <v>1100</v>
      </c>
      <c r="C64" s="6" t="s">
        <v>35</v>
      </c>
      <c r="D64" s="6" t="s">
        <v>197</v>
      </c>
      <c r="E64" s="6" t="s">
        <v>198</v>
      </c>
      <c r="F64" s="6"/>
    </row>
  </sheetData>
  <sheetProtection/>
  <printOptions/>
  <pageMargins left="0.43" right="0.16" top="0.44" bottom="0.57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.57421875" style="5" bestFit="1" customWidth="1"/>
    <col min="2" max="2" width="9.28125" style="5" bestFit="1" customWidth="1"/>
    <col min="3" max="3" width="7.28125" style="0" customWidth="1"/>
    <col min="4" max="4" width="43.140625" style="17" bestFit="1" customWidth="1"/>
    <col min="5" max="5" width="41.140625" style="0" bestFit="1" customWidth="1"/>
    <col min="6" max="6" width="24.8515625" style="0" bestFit="1" customWidth="1"/>
    <col min="7" max="7" width="8.00390625" style="0" bestFit="1" customWidth="1"/>
    <col min="8" max="8" width="5.28125" style="0" bestFit="1" customWidth="1"/>
    <col min="9" max="10" width="5.57421875" style="0" bestFit="1" customWidth="1"/>
    <col min="11" max="11" width="5.57421875" style="0" customWidth="1"/>
    <col min="12" max="12" width="7.00390625" style="0" bestFit="1" customWidth="1"/>
  </cols>
  <sheetData>
    <row r="1" spans="1:16" s="12" customFormat="1" ht="75.75">
      <c r="A1" s="21"/>
      <c r="B1" s="21" t="s">
        <v>0</v>
      </c>
      <c r="C1" s="21" t="s">
        <v>77</v>
      </c>
      <c r="D1" s="21" t="s">
        <v>76</v>
      </c>
      <c r="E1" s="22"/>
      <c r="F1" s="22" t="s">
        <v>70</v>
      </c>
      <c r="G1" s="22" t="s">
        <v>71</v>
      </c>
      <c r="H1" s="22" t="s">
        <v>72</v>
      </c>
      <c r="I1" s="22" t="s">
        <v>73</v>
      </c>
      <c r="J1" s="22" t="s">
        <v>74</v>
      </c>
      <c r="K1" s="22" t="s">
        <v>84</v>
      </c>
      <c r="L1" s="22" t="s">
        <v>75</v>
      </c>
      <c r="M1" s="23" t="s">
        <v>85</v>
      </c>
      <c r="N1" s="23"/>
      <c r="O1" s="23">
        <v>0</v>
      </c>
      <c r="P1" s="23" t="s">
        <v>153</v>
      </c>
    </row>
    <row r="2" spans="1:16" ht="15">
      <c r="A2" s="24">
        <v>1</v>
      </c>
      <c r="B2" s="25">
        <f aca="true" t="shared" si="0" ref="B2:B33">SUM(G2:L2)</f>
        <v>105</v>
      </c>
      <c r="C2" s="25" t="s">
        <v>28</v>
      </c>
      <c r="D2" s="25" t="s">
        <v>187</v>
      </c>
      <c r="E2" s="26"/>
      <c r="F2" s="26" t="s">
        <v>104</v>
      </c>
      <c r="G2" s="26">
        <v>4</v>
      </c>
      <c r="H2" s="27">
        <v>20</v>
      </c>
      <c r="I2" s="27">
        <v>10</v>
      </c>
      <c r="J2" s="27">
        <v>5</v>
      </c>
      <c r="K2" s="27"/>
      <c r="L2" s="27">
        <f aca="true" t="shared" si="1" ref="L2:L33">M2*11</f>
        <v>66</v>
      </c>
      <c r="M2" s="28">
        <v>6</v>
      </c>
      <c r="N2" s="28">
        <v>0</v>
      </c>
      <c r="O2" s="29">
        <v>0</v>
      </c>
      <c r="P2" s="30">
        <f aca="true" t="shared" si="2" ref="P2:P33">G2+H2+I2+J2+L2</f>
        <v>105</v>
      </c>
    </row>
    <row r="3" spans="1:16" ht="15">
      <c r="A3" s="25">
        <v>2</v>
      </c>
      <c r="B3" s="25">
        <f t="shared" si="0"/>
        <v>163</v>
      </c>
      <c r="C3" s="25" t="s">
        <v>16</v>
      </c>
      <c r="D3" s="25" t="s">
        <v>173</v>
      </c>
      <c r="E3" s="26"/>
      <c r="F3" s="26" t="s">
        <v>174</v>
      </c>
      <c r="G3" s="26">
        <v>8</v>
      </c>
      <c r="H3" s="27">
        <v>10</v>
      </c>
      <c r="I3" s="27">
        <v>15</v>
      </c>
      <c r="J3" s="27">
        <v>20</v>
      </c>
      <c r="K3" s="27"/>
      <c r="L3" s="27">
        <f t="shared" si="1"/>
        <v>110</v>
      </c>
      <c r="M3" s="28">
        <v>10</v>
      </c>
      <c r="N3" s="28">
        <v>0</v>
      </c>
      <c r="O3" s="30">
        <v>0</v>
      </c>
      <c r="P3" s="30">
        <f t="shared" si="2"/>
        <v>163</v>
      </c>
    </row>
    <row r="4" spans="1:16" ht="15">
      <c r="A4" s="24">
        <v>3</v>
      </c>
      <c r="B4" s="25">
        <f t="shared" si="0"/>
        <v>164</v>
      </c>
      <c r="C4" s="25" t="s">
        <v>10</v>
      </c>
      <c r="D4" s="25" t="s">
        <v>166</v>
      </c>
      <c r="E4" s="26"/>
      <c r="F4" s="26"/>
      <c r="G4" s="26">
        <v>3</v>
      </c>
      <c r="H4" s="27">
        <v>25</v>
      </c>
      <c r="I4" s="27">
        <v>5</v>
      </c>
      <c r="J4" s="27">
        <v>10</v>
      </c>
      <c r="K4" s="27"/>
      <c r="L4" s="27">
        <f t="shared" si="1"/>
        <v>121</v>
      </c>
      <c r="M4" s="28">
        <v>11</v>
      </c>
      <c r="N4" s="28">
        <v>0</v>
      </c>
      <c r="O4" s="30">
        <v>0</v>
      </c>
      <c r="P4" s="30">
        <f t="shared" si="2"/>
        <v>164</v>
      </c>
    </row>
    <row r="5" spans="1:16" ht="15">
      <c r="A5" s="24">
        <v>4</v>
      </c>
      <c r="B5" s="25">
        <f t="shared" si="0"/>
        <v>168</v>
      </c>
      <c r="C5" s="25" t="s">
        <v>24</v>
      </c>
      <c r="D5" s="25" t="s">
        <v>78</v>
      </c>
      <c r="E5" s="26"/>
      <c r="F5" s="26" t="s">
        <v>104</v>
      </c>
      <c r="G5" s="26">
        <v>7</v>
      </c>
      <c r="H5" s="27">
        <v>10</v>
      </c>
      <c r="I5" s="27">
        <v>15</v>
      </c>
      <c r="J5" s="27">
        <v>15</v>
      </c>
      <c r="K5" s="27"/>
      <c r="L5" s="27">
        <f t="shared" si="1"/>
        <v>121</v>
      </c>
      <c r="M5" s="28">
        <v>11</v>
      </c>
      <c r="N5" s="28">
        <v>0</v>
      </c>
      <c r="O5" s="30">
        <v>0</v>
      </c>
      <c r="P5" s="30">
        <f t="shared" si="2"/>
        <v>168</v>
      </c>
    </row>
    <row r="6" spans="1:16" ht="15">
      <c r="A6" s="25">
        <v>5</v>
      </c>
      <c r="B6" s="25">
        <f t="shared" si="0"/>
        <v>168</v>
      </c>
      <c r="C6" s="25" t="s">
        <v>42</v>
      </c>
      <c r="D6" s="25" t="s">
        <v>207</v>
      </c>
      <c r="E6" s="26"/>
      <c r="F6" s="26"/>
      <c r="G6" s="26">
        <v>1</v>
      </c>
      <c r="H6" s="27">
        <v>10</v>
      </c>
      <c r="I6" s="27">
        <v>15</v>
      </c>
      <c r="J6" s="27">
        <v>10</v>
      </c>
      <c r="K6" s="27"/>
      <c r="L6" s="27">
        <f t="shared" si="1"/>
        <v>132</v>
      </c>
      <c r="M6" s="28">
        <v>12</v>
      </c>
      <c r="N6" s="28">
        <v>0</v>
      </c>
      <c r="O6" s="30">
        <v>0</v>
      </c>
      <c r="P6" s="30">
        <f t="shared" si="2"/>
        <v>168</v>
      </c>
    </row>
    <row r="7" spans="1:16" ht="15">
      <c r="A7" s="24">
        <v>6</v>
      </c>
      <c r="B7" s="25">
        <f t="shared" si="0"/>
        <v>171</v>
      </c>
      <c r="C7" s="25" t="s">
        <v>152</v>
      </c>
      <c r="D7" s="25" t="s">
        <v>161</v>
      </c>
      <c r="E7" s="26"/>
      <c r="F7" s="26"/>
      <c r="G7" s="26">
        <v>5</v>
      </c>
      <c r="H7" s="27">
        <v>5</v>
      </c>
      <c r="I7" s="27">
        <v>10</v>
      </c>
      <c r="J7" s="27">
        <v>30</v>
      </c>
      <c r="K7" s="27"/>
      <c r="L7" s="27">
        <f t="shared" si="1"/>
        <v>121</v>
      </c>
      <c r="M7" s="28">
        <v>11</v>
      </c>
      <c r="N7" s="28">
        <v>0</v>
      </c>
      <c r="O7" s="30">
        <v>0</v>
      </c>
      <c r="P7" s="30">
        <f t="shared" si="2"/>
        <v>171</v>
      </c>
    </row>
    <row r="8" spans="1:16" ht="15">
      <c r="A8" s="24">
        <v>7</v>
      </c>
      <c r="B8" s="25">
        <f t="shared" si="0"/>
        <v>174</v>
      </c>
      <c r="C8" s="25" t="s">
        <v>31</v>
      </c>
      <c r="D8" s="25" t="s">
        <v>191</v>
      </c>
      <c r="E8" s="26"/>
      <c r="F8" s="26"/>
      <c r="G8" s="26">
        <v>8</v>
      </c>
      <c r="H8" s="27">
        <v>0</v>
      </c>
      <c r="I8" s="27">
        <v>20</v>
      </c>
      <c r="J8" s="27">
        <v>25</v>
      </c>
      <c r="K8" s="27"/>
      <c r="L8" s="27">
        <f t="shared" si="1"/>
        <v>121</v>
      </c>
      <c r="M8" s="28">
        <v>11</v>
      </c>
      <c r="N8" s="28">
        <v>0</v>
      </c>
      <c r="O8" s="30">
        <v>0</v>
      </c>
      <c r="P8" s="30">
        <f t="shared" si="2"/>
        <v>174</v>
      </c>
    </row>
    <row r="9" spans="1:16" ht="15">
      <c r="A9" s="25">
        <v>8</v>
      </c>
      <c r="B9" s="25">
        <f t="shared" si="0"/>
        <v>185</v>
      </c>
      <c r="C9" s="25" t="s">
        <v>50</v>
      </c>
      <c r="D9" s="25" t="s">
        <v>219</v>
      </c>
      <c r="E9" s="26"/>
      <c r="F9" s="26" t="s">
        <v>83</v>
      </c>
      <c r="G9" s="26">
        <v>7</v>
      </c>
      <c r="H9" s="27">
        <v>5</v>
      </c>
      <c r="I9" s="27">
        <v>15</v>
      </c>
      <c r="J9" s="27">
        <v>15</v>
      </c>
      <c r="K9" s="27"/>
      <c r="L9" s="27">
        <f t="shared" si="1"/>
        <v>143</v>
      </c>
      <c r="M9" s="28">
        <v>13</v>
      </c>
      <c r="N9" s="28">
        <v>0</v>
      </c>
      <c r="O9" s="30">
        <v>0</v>
      </c>
      <c r="P9" s="30">
        <f t="shared" si="2"/>
        <v>185</v>
      </c>
    </row>
    <row r="10" spans="1:16" ht="15">
      <c r="A10" s="24">
        <v>9</v>
      </c>
      <c r="B10" s="25">
        <f t="shared" si="0"/>
        <v>186</v>
      </c>
      <c r="C10" s="25" t="s">
        <v>29</v>
      </c>
      <c r="D10" s="25" t="s">
        <v>188</v>
      </c>
      <c r="E10" s="26"/>
      <c r="F10" s="26"/>
      <c r="G10" s="26">
        <v>3</v>
      </c>
      <c r="H10" s="27">
        <v>15</v>
      </c>
      <c r="I10" s="27">
        <v>10</v>
      </c>
      <c r="J10" s="27">
        <v>15</v>
      </c>
      <c r="K10" s="27"/>
      <c r="L10" s="27">
        <f t="shared" si="1"/>
        <v>143</v>
      </c>
      <c r="M10" s="28">
        <v>13</v>
      </c>
      <c r="N10" s="31">
        <v>0</v>
      </c>
      <c r="O10" s="30">
        <v>0</v>
      </c>
      <c r="P10" s="30">
        <f t="shared" si="2"/>
        <v>186</v>
      </c>
    </row>
    <row r="11" spans="1:16" ht="15">
      <c r="A11" s="24">
        <v>10</v>
      </c>
      <c r="B11" s="25">
        <f t="shared" si="0"/>
        <v>190</v>
      </c>
      <c r="C11" s="25" t="s">
        <v>54</v>
      </c>
      <c r="D11" s="25" t="s">
        <v>223</v>
      </c>
      <c r="E11" s="26"/>
      <c r="F11" s="26"/>
      <c r="G11" s="26">
        <v>7</v>
      </c>
      <c r="H11" s="27">
        <v>5</v>
      </c>
      <c r="I11" s="27">
        <v>10</v>
      </c>
      <c r="J11" s="27">
        <v>25</v>
      </c>
      <c r="K11" s="27"/>
      <c r="L11" s="27">
        <f t="shared" si="1"/>
        <v>143</v>
      </c>
      <c r="M11" s="28">
        <v>13</v>
      </c>
      <c r="N11" s="28">
        <v>0</v>
      </c>
      <c r="O11" s="30">
        <v>0</v>
      </c>
      <c r="P11" s="30">
        <f t="shared" si="2"/>
        <v>190</v>
      </c>
    </row>
    <row r="12" spans="1:16" ht="15">
      <c r="A12" s="25">
        <v>11</v>
      </c>
      <c r="B12" s="24">
        <f t="shared" si="0"/>
        <v>191</v>
      </c>
      <c r="C12" s="24" t="s">
        <v>43</v>
      </c>
      <c r="D12" s="25" t="s">
        <v>208</v>
      </c>
      <c r="E12" s="26"/>
      <c r="F12" s="26"/>
      <c r="G12" s="26">
        <v>2</v>
      </c>
      <c r="H12" s="27">
        <v>10</v>
      </c>
      <c r="I12" s="27">
        <v>10</v>
      </c>
      <c r="J12" s="27">
        <v>15</v>
      </c>
      <c r="K12" s="27"/>
      <c r="L12" s="27">
        <f t="shared" si="1"/>
        <v>154</v>
      </c>
      <c r="M12" s="28">
        <v>14</v>
      </c>
      <c r="N12" s="31">
        <v>0</v>
      </c>
      <c r="O12" s="30">
        <v>0</v>
      </c>
      <c r="P12" s="30">
        <f t="shared" si="2"/>
        <v>191</v>
      </c>
    </row>
    <row r="13" spans="1:16" ht="15">
      <c r="A13" s="24">
        <v>12</v>
      </c>
      <c r="B13" s="25">
        <f t="shared" si="0"/>
        <v>195</v>
      </c>
      <c r="C13" s="25" t="s">
        <v>46</v>
      </c>
      <c r="D13" s="25" t="s">
        <v>214</v>
      </c>
      <c r="E13" s="26"/>
      <c r="F13" s="26" t="s">
        <v>215</v>
      </c>
      <c r="G13" s="26">
        <v>8</v>
      </c>
      <c r="H13" s="27">
        <v>10</v>
      </c>
      <c r="I13" s="27">
        <v>15</v>
      </c>
      <c r="J13" s="27">
        <v>30</v>
      </c>
      <c r="K13" s="27"/>
      <c r="L13" s="27">
        <f t="shared" si="1"/>
        <v>132</v>
      </c>
      <c r="M13" s="28">
        <v>12</v>
      </c>
      <c r="N13" s="31">
        <v>0</v>
      </c>
      <c r="O13" s="30">
        <v>0</v>
      </c>
      <c r="P13" s="30">
        <f t="shared" si="2"/>
        <v>195</v>
      </c>
    </row>
    <row r="14" spans="1:16" ht="15">
      <c r="A14" s="24">
        <v>13</v>
      </c>
      <c r="B14" s="25">
        <f t="shared" si="0"/>
        <v>197</v>
      </c>
      <c r="C14" s="25" t="s">
        <v>2</v>
      </c>
      <c r="D14" s="25" t="s">
        <v>155</v>
      </c>
      <c r="E14" s="26"/>
      <c r="F14" s="26" t="s">
        <v>156</v>
      </c>
      <c r="G14" s="26">
        <v>4</v>
      </c>
      <c r="H14" s="27">
        <v>10</v>
      </c>
      <c r="I14" s="27">
        <v>15</v>
      </c>
      <c r="J14" s="27">
        <v>25</v>
      </c>
      <c r="K14" s="27"/>
      <c r="L14" s="27">
        <f t="shared" si="1"/>
        <v>143</v>
      </c>
      <c r="M14" s="28">
        <v>13</v>
      </c>
      <c r="N14" s="31">
        <v>0</v>
      </c>
      <c r="O14" s="30">
        <v>0</v>
      </c>
      <c r="P14" s="30">
        <f t="shared" si="2"/>
        <v>197</v>
      </c>
    </row>
    <row r="15" spans="1:16" ht="15">
      <c r="A15" s="25">
        <v>14</v>
      </c>
      <c r="B15" s="25">
        <f t="shared" si="0"/>
        <v>201</v>
      </c>
      <c r="C15" s="25" t="s">
        <v>32</v>
      </c>
      <c r="D15" s="25" t="s">
        <v>192</v>
      </c>
      <c r="E15" s="26" t="s">
        <v>193</v>
      </c>
      <c r="F15" s="26" t="s">
        <v>81</v>
      </c>
      <c r="G15" s="26">
        <v>7</v>
      </c>
      <c r="H15" s="27">
        <v>15</v>
      </c>
      <c r="I15" s="27">
        <v>10</v>
      </c>
      <c r="J15" s="27">
        <v>15</v>
      </c>
      <c r="K15" s="27"/>
      <c r="L15" s="27">
        <f t="shared" si="1"/>
        <v>154</v>
      </c>
      <c r="M15" s="28">
        <v>14</v>
      </c>
      <c r="N15" s="31">
        <v>0</v>
      </c>
      <c r="O15" s="30">
        <v>0</v>
      </c>
      <c r="P15" s="30">
        <f t="shared" si="2"/>
        <v>201</v>
      </c>
    </row>
    <row r="16" spans="1:16" ht="15">
      <c r="A16" s="24">
        <v>15</v>
      </c>
      <c r="B16" s="25">
        <f t="shared" si="0"/>
        <v>205</v>
      </c>
      <c r="C16" s="25" t="s">
        <v>23</v>
      </c>
      <c r="D16" s="25" t="s">
        <v>183</v>
      </c>
      <c r="E16" s="26"/>
      <c r="F16" s="26" t="s">
        <v>165</v>
      </c>
      <c r="G16" s="26">
        <v>3</v>
      </c>
      <c r="H16" s="27">
        <v>15</v>
      </c>
      <c r="I16" s="27">
        <v>20</v>
      </c>
      <c r="J16" s="27">
        <v>35</v>
      </c>
      <c r="K16" s="27"/>
      <c r="L16" s="27">
        <f t="shared" si="1"/>
        <v>132</v>
      </c>
      <c r="M16" s="28">
        <v>12</v>
      </c>
      <c r="N16" s="28">
        <v>0</v>
      </c>
      <c r="O16" s="30">
        <v>0</v>
      </c>
      <c r="P16" s="30">
        <f t="shared" si="2"/>
        <v>205</v>
      </c>
    </row>
    <row r="17" spans="1:16" ht="15">
      <c r="A17" s="24">
        <v>16</v>
      </c>
      <c r="B17" s="25">
        <f t="shared" si="0"/>
        <v>207</v>
      </c>
      <c r="C17" s="25" t="s">
        <v>13</v>
      </c>
      <c r="D17" s="25" t="s">
        <v>234</v>
      </c>
      <c r="E17" s="26"/>
      <c r="F17" s="26" t="s">
        <v>82</v>
      </c>
      <c r="G17" s="26">
        <v>8</v>
      </c>
      <c r="H17" s="27">
        <v>5</v>
      </c>
      <c r="I17" s="27">
        <v>25</v>
      </c>
      <c r="J17" s="27">
        <v>15</v>
      </c>
      <c r="K17" s="27"/>
      <c r="L17" s="27">
        <f t="shared" si="1"/>
        <v>154</v>
      </c>
      <c r="M17" s="28">
        <v>14</v>
      </c>
      <c r="N17" s="31">
        <v>0</v>
      </c>
      <c r="O17" s="30">
        <v>0</v>
      </c>
      <c r="P17" s="30">
        <f t="shared" si="2"/>
        <v>207</v>
      </c>
    </row>
    <row r="18" spans="1:16" ht="15">
      <c r="A18" s="25">
        <v>17</v>
      </c>
      <c r="B18" s="25">
        <f t="shared" si="0"/>
        <v>208</v>
      </c>
      <c r="C18" s="25" t="s">
        <v>37</v>
      </c>
      <c r="D18" s="25" t="s">
        <v>200</v>
      </c>
      <c r="E18" s="26"/>
      <c r="F18" s="26" t="s">
        <v>82</v>
      </c>
      <c r="G18" s="26">
        <v>8</v>
      </c>
      <c r="H18" s="27">
        <v>5</v>
      </c>
      <c r="I18" s="27">
        <v>10</v>
      </c>
      <c r="J18" s="27">
        <v>20</v>
      </c>
      <c r="K18" s="27"/>
      <c r="L18" s="27">
        <f t="shared" si="1"/>
        <v>165</v>
      </c>
      <c r="M18" s="28">
        <v>15</v>
      </c>
      <c r="N18" s="31">
        <v>0</v>
      </c>
      <c r="O18" s="30">
        <v>0</v>
      </c>
      <c r="P18" s="30">
        <f t="shared" si="2"/>
        <v>208</v>
      </c>
    </row>
    <row r="19" spans="1:16" ht="15">
      <c r="A19" s="24">
        <v>18</v>
      </c>
      <c r="B19" s="25">
        <f t="shared" si="0"/>
        <v>214</v>
      </c>
      <c r="C19" s="25" t="s">
        <v>9</v>
      </c>
      <c r="D19" s="25" t="s">
        <v>164</v>
      </c>
      <c r="E19" s="26"/>
      <c r="F19" s="26" t="s">
        <v>165</v>
      </c>
      <c r="G19" s="26">
        <v>10</v>
      </c>
      <c r="H19" s="27">
        <v>5</v>
      </c>
      <c r="I19" s="27">
        <v>25</v>
      </c>
      <c r="J19" s="27">
        <v>20</v>
      </c>
      <c r="K19" s="27"/>
      <c r="L19" s="27">
        <f t="shared" si="1"/>
        <v>154</v>
      </c>
      <c r="M19" s="28">
        <v>14</v>
      </c>
      <c r="N19" s="31">
        <v>0</v>
      </c>
      <c r="O19" s="30">
        <v>0</v>
      </c>
      <c r="P19" s="30">
        <f t="shared" si="2"/>
        <v>214</v>
      </c>
    </row>
    <row r="20" spans="1:16" ht="15">
      <c r="A20" s="24">
        <v>19</v>
      </c>
      <c r="B20" s="25">
        <f t="shared" si="0"/>
        <v>221</v>
      </c>
      <c r="C20" s="25" t="s">
        <v>38</v>
      </c>
      <c r="D20" s="25" t="s">
        <v>201</v>
      </c>
      <c r="E20" s="26"/>
      <c r="F20" s="26" t="s">
        <v>174</v>
      </c>
      <c r="G20" s="26">
        <v>6</v>
      </c>
      <c r="H20" s="27">
        <v>15</v>
      </c>
      <c r="I20" s="27">
        <v>15</v>
      </c>
      <c r="J20" s="27">
        <v>20</v>
      </c>
      <c r="K20" s="27"/>
      <c r="L20" s="27">
        <f t="shared" si="1"/>
        <v>165</v>
      </c>
      <c r="M20" s="28">
        <v>15</v>
      </c>
      <c r="N20" s="31">
        <v>0</v>
      </c>
      <c r="O20" s="30">
        <v>0</v>
      </c>
      <c r="P20" s="30">
        <f t="shared" si="2"/>
        <v>221</v>
      </c>
    </row>
    <row r="21" spans="1:16" ht="15">
      <c r="A21" s="25">
        <v>20</v>
      </c>
      <c r="B21" s="25">
        <f t="shared" si="0"/>
        <v>228</v>
      </c>
      <c r="C21" s="25" t="s">
        <v>56</v>
      </c>
      <c r="D21" s="25" t="s">
        <v>225</v>
      </c>
      <c r="E21" s="26"/>
      <c r="F21" s="26" t="s">
        <v>226</v>
      </c>
      <c r="G21" s="26">
        <v>8</v>
      </c>
      <c r="H21" s="27">
        <v>0</v>
      </c>
      <c r="I21" s="27">
        <v>25</v>
      </c>
      <c r="J21" s="27">
        <v>30</v>
      </c>
      <c r="K21" s="27"/>
      <c r="L21" s="27">
        <f t="shared" si="1"/>
        <v>165</v>
      </c>
      <c r="M21" s="28">
        <v>15</v>
      </c>
      <c r="N21" s="31">
        <v>0</v>
      </c>
      <c r="O21" s="30">
        <v>0</v>
      </c>
      <c r="P21" s="30">
        <f t="shared" si="2"/>
        <v>228</v>
      </c>
    </row>
    <row r="22" spans="1:16" ht="15">
      <c r="A22" s="24">
        <v>21</v>
      </c>
      <c r="B22" s="25">
        <f t="shared" si="0"/>
        <v>231</v>
      </c>
      <c r="C22" s="25" t="s">
        <v>15</v>
      </c>
      <c r="D22" s="25" t="s">
        <v>172</v>
      </c>
      <c r="E22" s="26"/>
      <c r="F22" s="26"/>
      <c r="G22" s="26">
        <v>6</v>
      </c>
      <c r="H22" s="27">
        <v>15</v>
      </c>
      <c r="I22" s="27">
        <v>15</v>
      </c>
      <c r="J22" s="27">
        <v>30</v>
      </c>
      <c r="K22" s="27"/>
      <c r="L22" s="27">
        <f t="shared" si="1"/>
        <v>165</v>
      </c>
      <c r="M22" s="28">
        <v>15</v>
      </c>
      <c r="N22" s="31">
        <v>0</v>
      </c>
      <c r="O22" s="30">
        <v>0</v>
      </c>
      <c r="P22" s="30">
        <f t="shared" si="2"/>
        <v>231</v>
      </c>
    </row>
    <row r="23" spans="1:16" ht="15">
      <c r="A23" s="24">
        <v>22</v>
      </c>
      <c r="B23" s="25">
        <f t="shared" si="0"/>
        <v>232</v>
      </c>
      <c r="C23" s="25" t="s">
        <v>6</v>
      </c>
      <c r="D23" s="25" t="s">
        <v>160</v>
      </c>
      <c r="E23" s="26"/>
      <c r="F23" s="26"/>
      <c r="G23" s="26">
        <v>6</v>
      </c>
      <c r="H23" s="27">
        <v>10</v>
      </c>
      <c r="I23" s="27">
        <v>15</v>
      </c>
      <c r="J23" s="27">
        <v>25</v>
      </c>
      <c r="K23" s="27"/>
      <c r="L23" s="27">
        <f t="shared" si="1"/>
        <v>176</v>
      </c>
      <c r="M23" s="28">
        <v>16</v>
      </c>
      <c r="N23" s="31">
        <v>0</v>
      </c>
      <c r="O23" s="30">
        <v>0</v>
      </c>
      <c r="P23" s="30">
        <f t="shared" si="2"/>
        <v>232</v>
      </c>
    </row>
    <row r="24" spans="1:16" ht="15">
      <c r="A24" s="25">
        <v>23</v>
      </c>
      <c r="B24" s="25">
        <f t="shared" si="0"/>
        <v>234</v>
      </c>
      <c r="C24" s="25" t="s">
        <v>18</v>
      </c>
      <c r="D24" s="25" t="s">
        <v>176</v>
      </c>
      <c r="E24" s="26"/>
      <c r="F24" s="26" t="s">
        <v>104</v>
      </c>
      <c r="G24" s="26">
        <v>8</v>
      </c>
      <c r="H24" s="27">
        <v>10</v>
      </c>
      <c r="I24" s="27">
        <v>20</v>
      </c>
      <c r="J24" s="27">
        <v>20</v>
      </c>
      <c r="K24" s="27"/>
      <c r="L24" s="27">
        <f t="shared" si="1"/>
        <v>176</v>
      </c>
      <c r="M24" s="28">
        <v>16</v>
      </c>
      <c r="N24" s="31">
        <v>0</v>
      </c>
      <c r="O24" s="30">
        <v>0</v>
      </c>
      <c r="P24" s="30">
        <f t="shared" si="2"/>
        <v>234</v>
      </c>
    </row>
    <row r="25" spans="1:16" ht="15">
      <c r="A25" s="24">
        <v>24</v>
      </c>
      <c r="B25" s="25">
        <f t="shared" si="0"/>
        <v>237</v>
      </c>
      <c r="C25" s="25" t="s">
        <v>21</v>
      </c>
      <c r="D25" s="25" t="s">
        <v>180</v>
      </c>
      <c r="E25" s="26" t="s">
        <v>181</v>
      </c>
      <c r="F25" s="26"/>
      <c r="G25" s="26">
        <v>9</v>
      </c>
      <c r="H25" s="27">
        <v>10</v>
      </c>
      <c r="I25" s="27">
        <v>10</v>
      </c>
      <c r="J25" s="27">
        <v>10</v>
      </c>
      <c r="K25" s="27"/>
      <c r="L25" s="27">
        <f t="shared" si="1"/>
        <v>198</v>
      </c>
      <c r="M25" s="28">
        <v>18</v>
      </c>
      <c r="N25" s="31">
        <v>0</v>
      </c>
      <c r="O25" s="30">
        <v>0</v>
      </c>
      <c r="P25" s="30">
        <f t="shared" si="2"/>
        <v>237</v>
      </c>
    </row>
    <row r="26" spans="1:16" ht="15">
      <c r="A26" s="24">
        <v>25</v>
      </c>
      <c r="B26" s="25">
        <f t="shared" si="0"/>
        <v>238</v>
      </c>
      <c r="C26" s="25" t="s">
        <v>33</v>
      </c>
      <c r="D26" s="25" t="s">
        <v>194</v>
      </c>
      <c r="E26" s="26"/>
      <c r="F26" s="26" t="s">
        <v>82</v>
      </c>
      <c r="G26" s="26">
        <v>8</v>
      </c>
      <c r="H26" s="27">
        <v>15</v>
      </c>
      <c r="I26" s="27">
        <v>25</v>
      </c>
      <c r="J26" s="27">
        <v>25</v>
      </c>
      <c r="K26" s="27"/>
      <c r="L26" s="27">
        <f t="shared" si="1"/>
        <v>165</v>
      </c>
      <c r="M26" s="28">
        <v>15</v>
      </c>
      <c r="N26" s="31">
        <v>0</v>
      </c>
      <c r="O26" s="30">
        <v>0</v>
      </c>
      <c r="P26" s="30">
        <f t="shared" si="2"/>
        <v>238</v>
      </c>
    </row>
    <row r="27" spans="1:16" ht="15">
      <c r="A27" s="25">
        <v>26</v>
      </c>
      <c r="B27" s="25">
        <f t="shared" si="0"/>
        <v>238</v>
      </c>
      <c r="C27" s="25" t="s">
        <v>48</v>
      </c>
      <c r="D27" s="25" t="s">
        <v>217</v>
      </c>
      <c r="E27" s="26"/>
      <c r="F27" s="26"/>
      <c r="G27" s="26">
        <v>6</v>
      </c>
      <c r="H27" s="27">
        <v>5</v>
      </c>
      <c r="I27" s="27">
        <v>20</v>
      </c>
      <c r="J27" s="27">
        <v>20</v>
      </c>
      <c r="K27" s="27"/>
      <c r="L27" s="27">
        <f t="shared" si="1"/>
        <v>187</v>
      </c>
      <c r="M27" s="28">
        <v>17</v>
      </c>
      <c r="N27" s="31">
        <v>0</v>
      </c>
      <c r="O27" s="30">
        <v>0</v>
      </c>
      <c r="P27" s="30">
        <f t="shared" si="2"/>
        <v>238</v>
      </c>
    </row>
    <row r="28" spans="1:16" ht="15">
      <c r="A28" s="24">
        <v>27</v>
      </c>
      <c r="B28" s="25">
        <f t="shared" si="0"/>
        <v>244</v>
      </c>
      <c r="C28" s="25" t="s">
        <v>60</v>
      </c>
      <c r="D28" s="25" t="s">
        <v>230</v>
      </c>
      <c r="E28" s="26" t="s">
        <v>231</v>
      </c>
      <c r="F28" s="26"/>
      <c r="G28" s="26">
        <v>5</v>
      </c>
      <c r="H28" s="27">
        <v>0</v>
      </c>
      <c r="I28" s="27">
        <v>15</v>
      </c>
      <c r="J28" s="27">
        <v>15</v>
      </c>
      <c r="K28" s="27"/>
      <c r="L28" s="27">
        <f t="shared" si="1"/>
        <v>209</v>
      </c>
      <c r="M28" s="28">
        <v>19</v>
      </c>
      <c r="N28" s="31">
        <v>0</v>
      </c>
      <c r="O28" s="30">
        <v>0</v>
      </c>
      <c r="P28" s="30">
        <f t="shared" si="2"/>
        <v>244</v>
      </c>
    </row>
    <row r="29" spans="1:16" ht="15">
      <c r="A29" s="24">
        <v>28</v>
      </c>
      <c r="B29" s="25">
        <f t="shared" si="0"/>
        <v>248</v>
      </c>
      <c r="C29" s="25" t="s">
        <v>52</v>
      </c>
      <c r="D29" s="25" t="s">
        <v>221</v>
      </c>
      <c r="E29" s="26"/>
      <c r="F29" s="26"/>
      <c r="G29" s="26">
        <v>5</v>
      </c>
      <c r="H29" s="27">
        <v>20</v>
      </c>
      <c r="I29" s="27">
        <v>10</v>
      </c>
      <c r="J29" s="27">
        <v>15</v>
      </c>
      <c r="K29" s="27"/>
      <c r="L29" s="27">
        <f t="shared" si="1"/>
        <v>198</v>
      </c>
      <c r="M29" s="28">
        <v>18</v>
      </c>
      <c r="N29" s="31">
        <v>0</v>
      </c>
      <c r="O29" s="30">
        <v>0</v>
      </c>
      <c r="P29" s="30">
        <f t="shared" si="2"/>
        <v>248</v>
      </c>
    </row>
    <row r="30" spans="1:16" ht="15">
      <c r="A30" s="25">
        <v>29</v>
      </c>
      <c r="B30" s="25">
        <f t="shared" si="0"/>
        <v>249</v>
      </c>
      <c r="C30" s="25" t="s">
        <v>57</v>
      </c>
      <c r="D30" s="25" t="s">
        <v>227</v>
      </c>
      <c r="E30" s="26"/>
      <c r="F30" s="26" t="s">
        <v>174</v>
      </c>
      <c r="G30" s="26">
        <v>7</v>
      </c>
      <c r="H30" s="27">
        <v>5</v>
      </c>
      <c r="I30" s="27">
        <v>20</v>
      </c>
      <c r="J30" s="27">
        <v>30</v>
      </c>
      <c r="K30" s="27"/>
      <c r="L30" s="27">
        <f t="shared" si="1"/>
        <v>187</v>
      </c>
      <c r="M30" s="28">
        <v>17</v>
      </c>
      <c r="N30" s="31">
        <v>0</v>
      </c>
      <c r="O30" s="30">
        <v>0</v>
      </c>
      <c r="P30" s="30">
        <f t="shared" si="2"/>
        <v>249</v>
      </c>
    </row>
    <row r="31" spans="1:16" ht="15">
      <c r="A31" s="24">
        <v>30</v>
      </c>
      <c r="B31" s="25">
        <f t="shared" si="0"/>
        <v>250</v>
      </c>
      <c r="C31" s="25" t="s">
        <v>8</v>
      </c>
      <c r="D31" s="25" t="s">
        <v>163</v>
      </c>
      <c r="E31" s="26" t="s">
        <v>169</v>
      </c>
      <c r="F31" s="26"/>
      <c r="G31" s="26">
        <v>2</v>
      </c>
      <c r="H31" s="27">
        <v>10</v>
      </c>
      <c r="I31" s="27">
        <v>20</v>
      </c>
      <c r="J31" s="27">
        <v>20</v>
      </c>
      <c r="K31" s="27"/>
      <c r="L31" s="27">
        <f t="shared" si="1"/>
        <v>198</v>
      </c>
      <c r="M31" s="28">
        <v>18</v>
      </c>
      <c r="N31" s="31">
        <v>0</v>
      </c>
      <c r="O31" s="30">
        <v>0</v>
      </c>
      <c r="P31" s="30">
        <f t="shared" si="2"/>
        <v>250</v>
      </c>
    </row>
    <row r="32" spans="1:16" ht="15">
      <c r="A32" s="24">
        <v>31</v>
      </c>
      <c r="B32" s="25">
        <f t="shared" si="0"/>
        <v>251</v>
      </c>
      <c r="C32" s="25" t="s">
        <v>40</v>
      </c>
      <c r="D32" s="25" t="s">
        <v>204</v>
      </c>
      <c r="E32" s="26" t="s">
        <v>203</v>
      </c>
      <c r="F32" s="26" t="s">
        <v>83</v>
      </c>
      <c r="G32" s="26">
        <v>3</v>
      </c>
      <c r="H32" s="27">
        <v>20</v>
      </c>
      <c r="I32" s="27">
        <v>5</v>
      </c>
      <c r="J32" s="27">
        <v>25</v>
      </c>
      <c r="K32" s="27"/>
      <c r="L32" s="27">
        <f t="shared" si="1"/>
        <v>198</v>
      </c>
      <c r="M32" s="28">
        <v>18</v>
      </c>
      <c r="N32" s="31">
        <v>0</v>
      </c>
      <c r="O32" s="30">
        <v>0</v>
      </c>
      <c r="P32" s="30">
        <f t="shared" si="2"/>
        <v>251</v>
      </c>
    </row>
    <row r="33" spans="1:16" ht="15">
      <c r="A33" s="25">
        <v>32</v>
      </c>
      <c r="B33" s="25">
        <f t="shared" si="0"/>
        <v>253</v>
      </c>
      <c r="C33" s="25" t="s">
        <v>19</v>
      </c>
      <c r="D33" s="25" t="s">
        <v>177</v>
      </c>
      <c r="E33" s="26"/>
      <c r="F33" s="26"/>
      <c r="G33" s="26">
        <v>0</v>
      </c>
      <c r="H33" s="27">
        <v>0</v>
      </c>
      <c r="I33" s="27">
        <v>0</v>
      </c>
      <c r="J33" s="27">
        <v>0</v>
      </c>
      <c r="K33" s="27"/>
      <c r="L33" s="27">
        <f t="shared" si="1"/>
        <v>253</v>
      </c>
      <c r="M33" s="28">
        <v>23</v>
      </c>
      <c r="N33" s="31">
        <v>0</v>
      </c>
      <c r="O33" s="30">
        <v>0</v>
      </c>
      <c r="P33" s="30">
        <f t="shared" si="2"/>
        <v>253</v>
      </c>
    </row>
    <row r="34" spans="1:16" ht="15">
      <c r="A34" s="24">
        <v>33</v>
      </c>
      <c r="B34" s="25">
        <f aca="true" t="shared" si="3" ref="B34:B65">SUM(G34:L34)</f>
        <v>256</v>
      </c>
      <c r="C34" s="25" t="s">
        <v>17</v>
      </c>
      <c r="D34" s="25" t="s">
        <v>175</v>
      </c>
      <c r="E34" s="26"/>
      <c r="F34" s="26"/>
      <c r="G34" s="26">
        <v>8</v>
      </c>
      <c r="H34" s="27">
        <v>20</v>
      </c>
      <c r="I34" s="27">
        <v>5</v>
      </c>
      <c r="J34" s="27">
        <v>25</v>
      </c>
      <c r="K34" s="27"/>
      <c r="L34" s="27">
        <f aca="true" t="shared" si="4" ref="L34:L65">M34*11</f>
        <v>198</v>
      </c>
      <c r="M34" s="28">
        <v>18</v>
      </c>
      <c r="N34" s="31">
        <v>0</v>
      </c>
      <c r="O34" s="30">
        <v>0</v>
      </c>
      <c r="P34" s="30">
        <f aca="true" t="shared" si="5" ref="P34:P64">G34+H34+I34+J34+L34</f>
        <v>256</v>
      </c>
    </row>
    <row r="35" spans="1:16" ht="15">
      <c r="A35" s="24">
        <v>34</v>
      </c>
      <c r="B35" s="25">
        <f t="shared" si="3"/>
        <v>261</v>
      </c>
      <c r="C35" s="25" t="s">
        <v>53</v>
      </c>
      <c r="D35" s="25" t="s">
        <v>222</v>
      </c>
      <c r="E35" s="26"/>
      <c r="F35" s="26" t="s">
        <v>83</v>
      </c>
      <c r="G35" s="26">
        <v>9</v>
      </c>
      <c r="H35" s="27">
        <v>20</v>
      </c>
      <c r="I35" s="27">
        <v>15</v>
      </c>
      <c r="J35" s="27">
        <v>30</v>
      </c>
      <c r="K35" s="27"/>
      <c r="L35" s="27">
        <f t="shared" si="4"/>
        <v>187</v>
      </c>
      <c r="M35" s="28">
        <v>17</v>
      </c>
      <c r="N35" s="31">
        <v>0</v>
      </c>
      <c r="O35" s="30">
        <v>0</v>
      </c>
      <c r="P35" s="30">
        <f t="shared" si="5"/>
        <v>261</v>
      </c>
    </row>
    <row r="36" spans="1:16" ht="15">
      <c r="A36" s="25">
        <v>35</v>
      </c>
      <c r="B36" s="25">
        <f t="shared" si="3"/>
        <v>263</v>
      </c>
      <c r="C36" s="25" t="s">
        <v>1</v>
      </c>
      <c r="D36" s="25" t="s">
        <v>154</v>
      </c>
      <c r="E36" s="26"/>
      <c r="F36" s="26"/>
      <c r="G36" s="26">
        <v>5</v>
      </c>
      <c r="H36" s="27">
        <v>10</v>
      </c>
      <c r="I36" s="27">
        <v>30</v>
      </c>
      <c r="J36" s="27">
        <v>20</v>
      </c>
      <c r="K36" s="27"/>
      <c r="L36" s="27">
        <f t="shared" si="4"/>
        <v>198</v>
      </c>
      <c r="M36" s="28">
        <v>18</v>
      </c>
      <c r="N36" s="31">
        <v>0</v>
      </c>
      <c r="O36" s="34">
        <v>0</v>
      </c>
      <c r="P36" s="30">
        <f t="shared" si="5"/>
        <v>263</v>
      </c>
    </row>
    <row r="37" spans="1:16" ht="15">
      <c r="A37" s="24">
        <v>36</v>
      </c>
      <c r="B37" s="25">
        <f t="shared" si="3"/>
        <v>264</v>
      </c>
      <c r="C37" s="25" t="s">
        <v>3</v>
      </c>
      <c r="D37" s="25" t="s">
        <v>157</v>
      </c>
      <c r="E37" s="26"/>
      <c r="F37" s="26"/>
      <c r="G37" s="26">
        <v>6</v>
      </c>
      <c r="H37" s="27">
        <v>25</v>
      </c>
      <c r="I37" s="27">
        <v>20</v>
      </c>
      <c r="J37" s="27">
        <v>15</v>
      </c>
      <c r="K37" s="27"/>
      <c r="L37" s="27">
        <f t="shared" si="4"/>
        <v>198</v>
      </c>
      <c r="M37" s="28">
        <v>18</v>
      </c>
      <c r="N37" s="31">
        <v>0</v>
      </c>
      <c r="O37" s="30">
        <v>0</v>
      </c>
      <c r="P37" s="30">
        <f t="shared" si="5"/>
        <v>264</v>
      </c>
    </row>
    <row r="38" spans="1:16" ht="15">
      <c r="A38" s="24">
        <v>37</v>
      </c>
      <c r="B38" s="25">
        <f t="shared" si="3"/>
        <v>264</v>
      </c>
      <c r="C38" s="25" t="s">
        <v>27</v>
      </c>
      <c r="D38" s="25" t="s">
        <v>186</v>
      </c>
      <c r="E38" s="26"/>
      <c r="F38" s="26"/>
      <c r="G38" s="26">
        <v>7</v>
      </c>
      <c r="H38" s="27">
        <v>20</v>
      </c>
      <c r="I38" s="27">
        <v>15</v>
      </c>
      <c r="J38" s="27">
        <v>35</v>
      </c>
      <c r="K38" s="27"/>
      <c r="L38" s="27">
        <f t="shared" si="4"/>
        <v>187</v>
      </c>
      <c r="M38" s="28">
        <v>17</v>
      </c>
      <c r="N38" s="31">
        <v>0</v>
      </c>
      <c r="O38" s="30">
        <v>0</v>
      </c>
      <c r="P38" s="30">
        <f t="shared" si="5"/>
        <v>264</v>
      </c>
    </row>
    <row r="39" spans="1:16" ht="15">
      <c r="A39" s="25">
        <v>38</v>
      </c>
      <c r="B39" s="25">
        <f t="shared" si="3"/>
        <v>267</v>
      </c>
      <c r="C39" s="25" t="s">
        <v>22</v>
      </c>
      <c r="D39" s="25" t="s">
        <v>182</v>
      </c>
      <c r="E39" s="26"/>
      <c r="F39" s="26" t="s">
        <v>174</v>
      </c>
      <c r="G39" s="26">
        <v>8</v>
      </c>
      <c r="H39" s="27">
        <v>15</v>
      </c>
      <c r="I39" s="27">
        <v>10</v>
      </c>
      <c r="J39" s="27">
        <v>25</v>
      </c>
      <c r="K39" s="27"/>
      <c r="L39" s="27">
        <f t="shared" si="4"/>
        <v>209</v>
      </c>
      <c r="M39" s="28">
        <v>19</v>
      </c>
      <c r="N39" s="31">
        <v>0</v>
      </c>
      <c r="O39" s="30">
        <v>0</v>
      </c>
      <c r="P39" s="30">
        <f t="shared" si="5"/>
        <v>267</v>
      </c>
    </row>
    <row r="40" spans="1:16" ht="15">
      <c r="A40" s="24">
        <v>39</v>
      </c>
      <c r="B40" s="25">
        <f t="shared" si="3"/>
        <v>269</v>
      </c>
      <c r="C40" s="25" t="s">
        <v>11</v>
      </c>
      <c r="D40" s="25" t="s">
        <v>167</v>
      </c>
      <c r="E40" s="26"/>
      <c r="F40" s="26"/>
      <c r="G40" s="26">
        <v>10</v>
      </c>
      <c r="H40" s="27">
        <v>15</v>
      </c>
      <c r="I40" s="27">
        <v>20</v>
      </c>
      <c r="J40" s="27">
        <v>15</v>
      </c>
      <c r="K40" s="27"/>
      <c r="L40" s="27">
        <f t="shared" si="4"/>
        <v>209</v>
      </c>
      <c r="M40" s="28">
        <v>19</v>
      </c>
      <c r="N40" s="31">
        <v>0</v>
      </c>
      <c r="O40" s="30">
        <v>0</v>
      </c>
      <c r="P40" s="30">
        <f t="shared" si="5"/>
        <v>269</v>
      </c>
    </row>
    <row r="41" spans="1:16" ht="15">
      <c r="A41" s="24">
        <v>40</v>
      </c>
      <c r="B41" s="25">
        <f t="shared" si="3"/>
        <v>269</v>
      </c>
      <c r="C41" s="25" t="s">
        <v>51</v>
      </c>
      <c r="D41" s="25" t="s">
        <v>220</v>
      </c>
      <c r="E41" s="26"/>
      <c r="F41" s="26" t="s">
        <v>83</v>
      </c>
      <c r="G41" s="26">
        <v>5</v>
      </c>
      <c r="H41" s="27">
        <v>20</v>
      </c>
      <c r="I41" s="27">
        <v>15</v>
      </c>
      <c r="J41" s="27">
        <v>20</v>
      </c>
      <c r="K41" s="27"/>
      <c r="L41" s="27">
        <f t="shared" si="4"/>
        <v>209</v>
      </c>
      <c r="M41" s="28">
        <v>19</v>
      </c>
      <c r="N41" s="31">
        <v>0</v>
      </c>
      <c r="O41" s="30">
        <v>0</v>
      </c>
      <c r="P41" s="30">
        <f t="shared" si="5"/>
        <v>269</v>
      </c>
    </row>
    <row r="42" spans="1:16" ht="15">
      <c r="A42" s="25">
        <v>41</v>
      </c>
      <c r="B42" s="25">
        <f t="shared" si="3"/>
        <v>270</v>
      </c>
      <c r="C42" s="25" t="s">
        <v>26</v>
      </c>
      <c r="D42" s="25" t="s">
        <v>185</v>
      </c>
      <c r="E42" s="26"/>
      <c r="F42" s="26"/>
      <c r="G42" s="26">
        <v>7</v>
      </c>
      <c r="H42" s="27">
        <v>20</v>
      </c>
      <c r="I42" s="27">
        <v>15</v>
      </c>
      <c r="J42" s="27">
        <v>30</v>
      </c>
      <c r="K42" s="27"/>
      <c r="L42" s="27">
        <f t="shared" si="4"/>
        <v>198</v>
      </c>
      <c r="M42" s="28">
        <v>18</v>
      </c>
      <c r="N42" s="31">
        <v>0</v>
      </c>
      <c r="O42" s="30">
        <v>0</v>
      </c>
      <c r="P42" s="30">
        <f t="shared" si="5"/>
        <v>270</v>
      </c>
    </row>
    <row r="43" spans="1:16" ht="15">
      <c r="A43" s="24">
        <v>42</v>
      </c>
      <c r="B43" s="25">
        <f t="shared" si="3"/>
        <v>272</v>
      </c>
      <c r="C43" s="25" t="s">
        <v>5</v>
      </c>
      <c r="D43" s="25" t="s">
        <v>159</v>
      </c>
      <c r="E43" s="26"/>
      <c r="F43" s="26"/>
      <c r="G43" s="26">
        <v>8</v>
      </c>
      <c r="H43" s="27">
        <v>20</v>
      </c>
      <c r="I43" s="27">
        <v>20</v>
      </c>
      <c r="J43" s="27">
        <v>15</v>
      </c>
      <c r="K43" s="27"/>
      <c r="L43" s="27">
        <f t="shared" si="4"/>
        <v>209</v>
      </c>
      <c r="M43" s="28">
        <v>19</v>
      </c>
      <c r="N43" s="31">
        <v>0</v>
      </c>
      <c r="O43" s="30">
        <v>0</v>
      </c>
      <c r="P43" s="30">
        <f t="shared" si="5"/>
        <v>272</v>
      </c>
    </row>
    <row r="44" spans="1:16" ht="15">
      <c r="A44" s="24">
        <v>43</v>
      </c>
      <c r="B44" s="25">
        <f t="shared" si="3"/>
        <v>273</v>
      </c>
      <c r="C44" s="25" t="s">
        <v>20</v>
      </c>
      <c r="D44" s="25" t="s">
        <v>178</v>
      </c>
      <c r="E44" s="26" t="s">
        <v>179</v>
      </c>
      <c r="F44" s="26" t="s">
        <v>81</v>
      </c>
      <c r="G44" s="26">
        <v>9</v>
      </c>
      <c r="H44" s="27">
        <v>25</v>
      </c>
      <c r="I44" s="27">
        <v>10</v>
      </c>
      <c r="J44" s="27">
        <v>20</v>
      </c>
      <c r="K44" s="27"/>
      <c r="L44" s="27">
        <f t="shared" si="4"/>
        <v>209</v>
      </c>
      <c r="M44" s="28">
        <v>19</v>
      </c>
      <c r="N44" s="31">
        <v>0</v>
      </c>
      <c r="O44" s="30">
        <v>0</v>
      </c>
      <c r="P44" s="30">
        <f t="shared" si="5"/>
        <v>273</v>
      </c>
    </row>
    <row r="45" spans="1:16" ht="15">
      <c r="A45" s="25">
        <v>44</v>
      </c>
      <c r="B45" s="25">
        <f t="shared" si="3"/>
        <v>275</v>
      </c>
      <c r="C45" s="25" t="s">
        <v>36</v>
      </c>
      <c r="D45" s="25" t="s">
        <v>199</v>
      </c>
      <c r="E45" s="26"/>
      <c r="F45" s="26" t="s">
        <v>82</v>
      </c>
      <c r="G45" s="26">
        <v>6</v>
      </c>
      <c r="H45" s="27">
        <v>10</v>
      </c>
      <c r="I45" s="27">
        <v>15</v>
      </c>
      <c r="J45" s="27">
        <v>35</v>
      </c>
      <c r="K45" s="27"/>
      <c r="L45" s="27">
        <f t="shared" si="4"/>
        <v>209</v>
      </c>
      <c r="M45" s="28">
        <v>19</v>
      </c>
      <c r="N45" s="31">
        <v>0</v>
      </c>
      <c r="O45" s="30">
        <v>0</v>
      </c>
      <c r="P45" s="30">
        <f t="shared" si="5"/>
        <v>275</v>
      </c>
    </row>
    <row r="46" spans="1:16" ht="15">
      <c r="A46" s="24">
        <v>45</v>
      </c>
      <c r="B46" s="25">
        <f t="shared" si="3"/>
        <v>276</v>
      </c>
      <c r="C46" s="25" t="s">
        <v>49</v>
      </c>
      <c r="D46" s="25" t="s">
        <v>218</v>
      </c>
      <c r="E46" s="26"/>
      <c r="F46" s="26"/>
      <c r="G46" s="26">
        <v>7</v>
      </c>
      <c r="H46" s="27">
        <v>25</v>
      </c>
      <c r="I46" s="27">
        <v>15</v>
      </c>
      <c r="J46" s="27">
        <v>20</v>
      </c>
      <c r="K46" s="27"/>
      <c r="L46" s="27">
        <f t="shared" si="4"/>
        <v>209</v>
      </c>
      <c r="M46" s="28">
        <v>19</v>
      </c>
      <c r="N46" s="31">
        <v>0</v>
      </c>
      <c r="O46" s="30">
        <v>0</v>
      </c>
      <c r="P46" s="30">
        <f t="shared" si="5"/>
        <v>276</v>
      </c>
    </row>
    <row r="47" spans="1:16" ht="15">
      <c r="A47" s="24">
        <v>46</v>
      </c>
      <c r="B47" s="25">
        <f t="shared" si="3"/>
        <v>279</v>
      </c>
      <c r="C47" s="25" t="s">
        <v>55</v>
      </c>
      <c r="D47" s="25" t="s">
        <v>224</v>
      </c>
      <c r="E47" s="26"/>
      <c r="F47" s="26" t="s">
        <v>83</v>
      </c>
      <c r="G47" s="26">
        <v>8</v>
      </c>
      <c r="H47" s="27">
        <v>15</v>
      </c>
      <c r="I47" s="27">
        <v>15</v>
      </c>
      <c r="J47" s="27">
        <v>10</v>
      </c>
      <c r="K47" s="27"/>
      <c r="L47" s="27">
        <f t="shared" si="4"/>
        <v>231</v>
      </c>
      <c r="M47" s="28">
        <v>21</v>
      </c>
      <c r="N47" s="31">
        <v>0</v>
      </c>
      <c r="O47" s="30">
        <v>0</v>
      </c>
      <c r="P47" s="30">
        <f t="shared" si="5"/>
        <v>279</v>
      </c>
    </row>
    <row r="48" spans="1:16" ht="15">
      <c r="A48" s="25">
        <v>47</v>
      </c>
      <c r="B48" s="25">
        <f t="shared" si="3"/>
        <v>282</v>
      </c>
      <c r="C48" s="25" t="s">
        <v>14</v>
      </c>
      <c r="D48" s="25" t="s">
        <v>171</v>
      </c>
      <c r="E48" s="26"/>
      <c r="F48" s="26" t="s">
        <v>165</v>
      </c>
      <c r="G48" s="26">
        <v>7</v>
      </c>
      <c r="H48" s="27">
        <v>5</v>
      </c>
      <c r="I48" s="27">
        <v>25</v>
      </c>
      <c r="J48" s="27">
        <v>25</v>
      </c>
      <c r="K48" s="27"/>
      <c r="L48" s="27">
        <f t="shared" si="4"/>
        <v>220</v>
      </c>
      <c r="M48" s="28">
        <v>20</v>
      </c>
      <c r="N48" s="31">
        <v>0</v>
      </c>
      <c r="O48" s="30">
        <v>0</v>
      </c>
      <c r="P48" s="30">
        <f t="shared" si="5"/>
        <v>282</v>
      </c>
    </row>
    <row r="49" spans="1:16" ht="15">
      <c r="A49" s="24">
        <v>48</v>
      </c>
      <c r="B49" s="25">
        <f t="shared" si="3"/>
        <v>285</v>
      </c>
      <c r="C49" s="25" t="s">
        <v>34</v>
      </c>
      <c r="D49" s="25" t="s">
        <v>195</v>
      </c>
      <c r="E49" s="26" t="s">
        <v>196</v>
      </c>
      <c r="F49" s="26" t="s">
        <v>83</v>
      </c>
      <c r="G49" s="26">
        <v>5</v>
      </c>
      <c r="H49" s="27">
        <v>20</v>
      </c>
      <c r="I49" s="27">
        <v>15</v>
      </c>
      <c r="J49" s="27">
        <v>25</v>
      </c>
      <c r="K49" s="27"/>
      <c r="L49" s="27">
        <f t="shared" si="4"/>
        <v>220</v>
      </c>
      <c r="M49" s="28">
        <v>20</v>
      </c>
      <c r="N49" s="31">
        <v>0</v>
      </c>
      <c r="O49" s="30">
        <v>0</v>
      </c>
      <c r="P49" s="30">
        <f t="shared" si="5"/>
        <v>285</v>
      </c>
    </row>
    <row r="50" spans="1:16" ht="15">
      <c r="A50" s="24">
        <v>49</v>
      </c>
      <c r="B50" s="25">
        <f t="shared" si="3"/>
        <v>289</v>
      </c>
      <c r="C50" s="25" t="s">
        <v>58</v>
      </c>
      <c r="D50" s="25" t="s">
        <v>228</v>
      </c>
      <c r="E50" s="26"/>
      <c r="F50" s="26" t="s">
        <v>174</v>
      </c>
      <c r="G50" s="26">
        <v>8</v>
      </c>
      <c r="H50" s="27">
        <v>10</v>
      </c>
      <c r="I50" s="27">
        <v>10</v>
      </c>
      <c r="J50" s="27">
        <v>30</v>
      </c>
      <c r="K50" s="27"/>
      <c r="L50" s="27">
        <f t="shared" si="4"/>
        <v>231</v>
      </c>
      <c r="M50" s="28">
        <v>21</v>
      </c>
      <c r="N50" s="31">
        <v>0</v>
      </c>
      <c r="O50" s="30">
        <v>0</v>
      </c>
      <c r="P50" s="30">
        <f t="shared" si="5"/>
        <v>289</v>
      </c>
    </row>
    <row r="51" spans="1:16" ht="15">
      <c r="A51" s="25">
        <v>50</v>
      </c>
      <c r="B51" s="25">
        <f t="shared" si="3"/>
        <v>289</v>
      </c>
      <c r="C51" s="25" t="s">
        <v>61</v>
      </c>
      <c r="D51" s="25" t="s">
        <v>232</v>
      </c>
      <c r="E51" s="26"/>
      <c r="F51" s="26"/>
      <c r="G51" s="26">
        <v>8</v>
      </c>
      <c r="H51" s="27">
        <v>10</v>
      </c>
      <c r="I51" s="27">
        <v>20</v>
      </c>
      <c r="J51" s="27">
        <v>20</v>
      </c>
      <c r="K51" s="27"/>
      <c r="L51" s="27">
        <f t="shared" si="4"/>
        <v>231</v>
      </c>
      <c r="M51" s="28">
        <v>21</v>
      </c>
      <c r="N51" s="31">
        <v>0</v>
      </c>
      <c r="O51" s="30">
        <v>0</v>
      </c>
      <c r="P51" s="30">
        <f t="shared" si="5"/>
        <v>289</v>
      </c>
    </row>
    <row r="52" spans="1:16" ht="15">
      <c r="A52" s="24">
        <v>51</v>
      </c>
      <c r="B52" s="25">
        <f t="shared" si="3"/>
        <v>292</v>
      </c>
      <c r="C52" s="25" t="s">
        <v>39</v>
      </c>
      <c r="D52" s="25" t="s">
        <v>202</v>
      </c>
      <c r="E52" s="26"/>
      <c r="F52" s="26" t="s">
        <v>82</v>
      </c>
      <c r="G52" s="26">
        <v>5</v>
      </c>
      <c r="H52" s="27">
        <v>15</v>
      </c>
      <c r="I52" s="27">
        <v>15</v>
      </c>
      <c r="J52" s="27">
        <v>15</v>
      </c>
      <c r="K52" s="27"/>
      <c r="L52" s="27">
        <f t="shared" si="4"/>
        <v>242</v>
      </c>
      <c r="M52" s="28">
        <v>22</v>
      </c>
      <c r="N52" s="31">
        <v>0</v>
      </c>
      <c r="O52" s="30">
        <v>0</v>
      </c>
      <c r="P52" s="30">
        <f t="shared" si="5"/>
        <v>292</v>
      </c>
    </row>
    <row r="53" spans="1:16" ht="15">
      <c r="A53" s="24">
        <v>52</v>
      </c>
      <c r="B53" s="25">
        <f t="shared" si="3"/>
        <v>296</v>
      </c>
      <c r="C53" s="25" t="s">
        <v>30</v>
      </c>
      <c r="D53" s="25" t="s">
        <v>189</v>
      </c>
      <c r="E53" s="26" t="s">
        <v>190</v>
      </c>
      <c r="F53" s="26" t="s">
        <v>174</v>
      </c>
      <c r="G53" s="26">
        <v>10</v>
      </c>
      <c r="H53" s="27">
        <v>5</v>
      </c>
      <c r="I53" s="27">
        <v>30</v>
      </c>
      <c r="J53" s="27">
        <v>20</v>
      </c>
      <c r="K53" s="27"/>
      <c r="L53" s="27">
        <f t="shared" si="4"/>
        <v>231</v>
      </c>
      <c r="M53" s="28">
        <v>21</v>
      </c>
      <c r="N53" s="31">
        <v>0</v>
      </c>
      <c r="O53" s="30">
        <v>0</v>
      </c>
      <c r="P53" s="30">
        <f t="shared" si="5"/>
        <v>296</v>
      </c>
    </row>
    <row r="54" spans="1:16" ht="15">
      <c r="A54" s="25">
        <v>53</v>
      </c>
      <c r="B54" s="25">
        <f t="shared" si="3"/>
        <v>297</v>
      </c>
      <c r="C54" s="25" t="s">
        <v>47</v>
      </c>
      <c r="D54" s="25" t="s">
        <v>216</v>
      </c>
      <c r="E54" s="26"/>
      <c r="F54" s="26" t="s">
        <v>211</v>
      </c>
      <c r="G54" s="26">
        <v>6</v>
      </c>
      <c r="H54" s="27">
        <v>5</v>
      </c>
      <c r="I54" s="27">
        <v>20</v>
      </c>
      <c r="J54" s="27">
        <v>35</v>
      </c>
      <c r="K54" s="27"/>
      <c r="L54" s="27">
        <f t="shared" si="4"/>
        <v>231</v>
      </c>
      <c r="M54" s="28">
        <v>21</v>
      </c>
      <c r="N54" s="31">
        <v>0</v>
      </c>
      <c r="O54" s="34">
        <v>0</v>
      </c>
      <c r="P54" s="30">
        <f t="shared" si="5"/>
        <v>297</v>
      </c>
    </row>
    <row r="55" spans="1:16" ht="15">
      <c r="A55" s="25">
        <v>54</v>
      </c>
      <c r="B55" s="25">
        <f t="shared" si="3"/>
        <v>300</v>
      </c>
      <c r="C55" s="25" t="s">
        <v>7</v>
      </c>
      <c r="D55" s="25" t="s">
        <v>162</v>
      </c>
      <c r="E55" s="26"/>
      <c r="F55" s="26"/>
      <c r="G55" s="26">
        <v>8</v>
      </c>
      <c r="H55" s="27">
        <v>20</v>
      </c>
      <c r="I55" s="27">
        <v>20</v>
      </c>
      <c r="J55" s="27">
        <v>10</v>
      </c>
      <c r="K55" s="27"/>
      <c r="L55" s="27">
        <f t="shared" si="4"/>
        <v>242</v>
      </c>
      <c r="M55" s="28">
        <v>22</v>
      </c>
      <c r="N55" s="31">
        <v>0</v>
      </c>
      <c r="O55" s="30">
        <v>0</v>
      </c>
      <c r="P55" s="30">
        <f t="shared" si="5"/>
        <v>300</v>
      </c>
    </row>
    <row r="56" spans="1:16" ht="15">
      <c r="A56" s="25">
        <v>55</v>
      </c>
      <c r="B56" s="25">
        <f t="shared" si="3"/>
        <v>302</v>
      </c>
      <c r="C56" s="25" t="s">
        <v>45</v>
      </c>
      <c r="D56" s="25" t="s">
        <v>212</v>
      </c>
      <c r="E56" s="26" t="s">
        <v>213</v>
      </c>
      <c r="F56" s="26" t="s">
        <v>211</v>
      </c>
      <c r="G56" s="26">
        <v>9</v>
      </c>
      <c r="H56" s="27">
        <v>0</v>
      </c>
      <c r="I56" s="27">
        <v>20</v>
      </c>
      <c r="J56" s="27">
        <v>20</v>
      </c>
      <c r="K56" s="27"/>
      <c r="L56" s="27">
        <f t="shared" si="4"/>
        <v>253</v>
      </c>
      <c r="M56" s="28">
        <v>23</v>
      </c>
      <c r="N56" s="31">
        <v>0</v>
      </c>
      <c r="O56" s="30">
        <v>0</v>
      </c>
      <c r="P56" s="30">
        <f t="shared" si="5"/>
        <v>302</v>
      </c>
    </row>
    <row r="57" spans="1:16" ht="15">
      <c r="A57" s="25">
        <v>56</v>
      </c>
      <c r="B57" s="25">
        <f t="shared" si="3"/>
        <v>309</v>
      </c>
      <c r="C57" s="25" t="s">
        <v>25</v>
      </c>
      <c r="D57" s="25" t="s">
        <v>184</v>
      </c>
      <c r="E57" s="26"/>
      <c r="F57" s="26" t="s">
        <v>81</v>
      </c>
      <c r="G57" s="26">
        <v>8</v>
      </c>
      <c r="H57" s="27">
        <v>15</v>
      </c>
      <c r="I57" s="27">
        <v>30</v>
      </c>
      <c r="J57" s="27">
        <v>25</v>
      </c>
      <c r="K57" s="27"/>
      <c r="L57" s="27">
        <f t="shared" si="4"/>
        <v>231</v>
      </c>
      <c r="M57" s="28">
        <v>21</v>
      </c>
      <c r="N57" s="31">
        <v>0</v>
      </c>
      <c r="O57" s="32">
        <v>0</v>
      </c>
      <c r="P57" s="30">
        <f t="shared" si="5"/>
        <v>309</v>
      </c>
    </row>
    <row r="58" spans="1:16" ht="15">
      <c r="A58" s="25">
        <v>57</v>
      </c>
      <c r="B58" s="25">
        <f t="shared" si="3"/>
        <v>309</v>
      </c>
      <c r="C58" s="25" t="s">
        <v>59</v>
      </c>
      <c r="D58" s="25" t="s">
        <v>229</v>
      </c>
      <c r="E58" s="26"/>
      <c r="F58" s="26"/>
      <c r="G58" s="26">
        <v>8</v>
      </c>
      <c r="H58" s="27">
        <v>15</v>
      </c>
      <c r="I58" s="27">
        <v>20</v>
      </c>
      <c r="J58" s="27">
        <v>35</v>
      </c>
      <c r="K58" s="27"/>
      <c r="L58" s="27">
        <f t="shared" si="4"/>
        <v>231</v>
      </c>
      <c r="M58" s="28">
        <v>21</v>
      </c>
      <c r="N58" s="31">
        <v>0</v>
      </c>
      <c r="O58" s="30">
        <v>0</v>
      </c>
      <c r="P58" s="30">
        <f t="shared" si="5"/>
        <v>309</v>
      </c>
    </row>
    <row r="59" spans="1:16" ht="15">
      <c r="A59" s="25">
        <v>58</v>
      </c>
      <c r="B59" s="25">
        <f t="shared" si="3"/>
        <v>314</v>
      </c>
      <c r="C59" s="25" t="s">
        <v>44</v>
      </c>
      <c r="D59" s="25" t="s">
        <v>209</v>
      </c>
      <c r="E59" s="26" t="s">
        <v>210</v>
      </c>
      <c r="F59" s="26" t="s">
        <v>211</v>
      </c>
      <c r="G59" s="26">
        <v>9</v>
      </c>
      <c r="H59" s="27">
        <v>10</v>
      </c>
      <c r="I59" s="27">
        <v>15</v>
      </c>
      <c r="J59" s="27">
        <v>5</v>
      </c>
      <c r="K59" s="27"/>
      <c r="L59" s="27">
        <f t="shared" si="4"/>
        <v>275</v>
      </c>
      <c r="M59" s="28">
        <v>25</v>
      </c>
      <c r="N59" s="31">
        <v>0</v>
      </c>
      <c r="O59" s="30">
        <v>0</v>
      </c>
      <c r="P59" s="30">
        <f t="shared" si="5"/>
        <v>314</v>
      </c>
    </row>
    <row r="60" spans="1:16" ht="15">
      <c r="A60" s="25">
        <v>59</v>
      </c>
      <c r="B60" s="25">
        <f t="shared" si="3"/>
        <v>332</v>
      </c>
      <c r="C60" s="25" t="s">
        <v>62</v>
      </c>
      <c r="D60" s="25" t="s">
        <v>233</v>
      </c>
      <c r="E60" s="26"/>
      <c r="F60" s="26"/>
      <c r="G60" s="26">
        <v>8</v>
      </c>
      <c r="H60" s="27">
        <v>25</v>
      </c>
      <c r="I60" s="27">
        <v>15</v>
      </c>
      <c r="J60" s="27">
        <v>20</v>
      </c>
      <c r="K60" s="27"/>
      <c r="L60" s="27">
        <f t="shared" si="4"/>
        <v>264</v>
      </c>
      <c r="M60" s="28">
        <v>24</v>
      </c>
      <c r="N60" s="31">
        <v>0</v>
      </c>
      <c r="O60" s="30">
        <v>0</v>
      </c>
      <c r="P60" s="30">
        <f t="shared" si="5"/>
        <v>332</v>
      </c>
    </row>
    <row r="61" spans="1:16" ht="15">
      <c r="A61" s="25">
        <v>60</v>
      </c>
      <c r="B61" s="25">
        <f t="shared" si="3"/>
        <v>365</v>
      </c>
      <c r="C61" s="25" t="s">
        <v>41</v>
      </c>
      <c r="D61" s="33" t="s">
        <v>205</v>
      </c>
      <c r="E61" s="26" t="s">
        <v>206</v>
      </c>
      <c r="F61" s="26"/>
      <c r="G61" s="26">
        <v>7</v>
      </c>
      <c r="H61" s="27">
        <v>15</v>
      </c>
      <c r="I61" s="27">
        <v>25</v>
      </c>
      <c r="J61" s="27">
        <v>10</v>
      </c>
      <c r="K61" s="27"/>
      <c r="L61" s="27">
        <f t="shared" si="4"/>
        <v>308</v>
      </c>
      <c r="M61" s="28">
        <v>28</v>
      </c>
      <c r="N61" s="31">
        <v>0</v>
      </c>
      <c r="O61" s="30">
        <v>0</v>
      </c>
      <c r="P61" s="30">
        <f t="shared" si="5"/>
        <v>365</v>
      </c>
    </row>
    <row r="62" spans="1:16" ht="15">
      <c r="A62" s="25">
        <v>61</v>
      </c>
      <c r="B62" s="25">
        <f t="shared" si="3"/>
        <v>385</v>
      </c>
      <c r="C62" s="25" t="s">
        <v>12</v>
      </c>
      <c r="D62" s="25" t="s">
        <v>168</v>
      </c>
      <c r="E62" s="26" t="s">
        <v>170</v>
      </c>
      <c r="F62" s="26"/>
      <c r="G62" s="26">
        <v>5</v>
      </c>
      <c r="H62" s="27">
        <v>10</v>
      </c>
      <c r="I62" s="27">
        <v>15</v>
      </c>
      <c r="J62" s="27">
        <v>25</v>
      </c>
      <c r="K62" s="27"/>
      <c r="L62" s="27">
        <f t="shared" si="4"/>
        <v>330</v>
      </c>
      <c r="M62" s="28">
        <v>30</v>
      </c>
      <c r="N62" s="31">
        <v>0</v>
      </c>
      <c r="O62" s="30">
        <v>0</v>
      </c>
      <c r="P62" s="30">
        <f t="shared" si="5"/>
        <v>385</v>
      </c>
    </row>
    <row r="63" spans="1:16" ht="15">
      <c r="A63" s="25">
        <v>62</v>
      </c>
      <c r="B63" s="25">
        <f t="shared" si="3"/>
        <v>415</v>
      </c>
      <c r="C63" s="25" t="s">
        <v>4</v>
      </c>
      <c r="D63" s="25" t="s">
        <v>158</v>
      </c>
      <c r="E63" s="26"/>
      <c r="F63" s="26"/>
      <c r="G63" s="26">
        <v>10</v>
      </c>
      <c r="H63" s="27">
        <v>20</v>
      </c>
      <c r="I63" s="27">
        <v>25</v>
      </c>
      <c r="J63" s="27">
        <v>30</v>
      </c>
      <c r="K63" s="27"/>
      <c r="L63" s="27">
        <f t="shared" si="4"/>
        <v>330</v>
      </c>
      <c r="M63" s="28">
        <v>30</v>
      </c>
      <c r="N63" s="31">
        <v>0</v>
      </c>
      <c r="O63" s="30">
        <v>0</v>
      </c>
      <c r="P63" s="30">
        <f t="shared" si="5"/>
        <v>415</v>
      </c>
    </row>
    <row r="64" spans="1:16" ht="15">
      <c r="A64" s="25">
        <v>63</v>
      </c>
      <c r="B64" s="25">
        <f t="shared" si="3"/>
        <v>1100</v>
      </c>
      <c r="C64" s="25" t="s">
        <v>35</v>
      </c>
      <c r="D64" s="25" t="s">
        <v>197</v>
      </c>
      <c r="E64" s="26" t="s">
        <v>198</v>
      </c>
      <c r="F64" s="26"/>
      <c r="G64" s="26">
        <v>0</v>
      </c>
      <c r="H64" s="27">
        <v>0</v>
      </c>
      <c r="I64" s="27">
        <v>0</v>
      </c>
      <c r="J64" s="27">
        <v>0</v>
      </c>
      <c r="K64" s="27"/>
      <c r="L64" s="27">
        <f t="shared" si="4"/>
        <v>1100</v>
      </c>
      <c r="M64" s="28">
        <v>100</v>
      </c>
      <c r="N64" s="31">
        <v>0</v>
      </c>
      <c r="O64" s="34">
        <v>0</v>
      </c>
      <c r="P64" s="30">
        <f t="shared" si="5"/>
        <v>1100</v>
      </c>
    </row>
    <row r="65" spans="1:16" ht="15">
      <c r="A65" s="25"/>
      <c r="B65" s="25">
        <f t="shared" si="3"/>
        <v>0</v>
      </c>
      <c r="C65" s="25" t="s">
        <v>63</v>
      </c>
      <c r="D65" s="25"/>
      <c r="E65" s="26"/>
      <c r="F65" s="26"/>
      <c r="G65" s="26"/>
      <c r="H65" s="27"/>
      <c r="I65" s="27"/>
      <c r="J65" s="27"/>
      <c r="K65" s="27"/>
      <c r="L65" s="27"/>
      <c r="M65" s="30"/>
      <c r="N65" s="30"/>
      <c r="O65" s="30"/>
      <c r="P65" s="30"/>
    </row>
    <row r="66" spans="1:16" ht="15">
      <c r="A66" s="25"/>
      <c r="B66" s="25">
        <f aca="true" t="shared" si="6" ref="B66:B71">SUM(G66:L66)</f>
        <v>0</v>
      </c>
      <c r="C66" s="25" t="s">
        <v>64</v>
      </c>
      <c r="D66" s="25"/>
      <c r="E66" s="26"/>
      <c r="F66" s="26"/>
      <c r="G66" s="26"/>
      <c r="H66" s="27"/>
      <c r="I66" s="27"/>
      <c r="J66" s="27"/>
      <c r="K66" s="27"/>
      <c r="L66" s="27"/>
      <c r="M66" s="30"/>
      <c r="N66" s="30"/>
      <c r="O66" s="30"/>
      <c r="P66" s="30"/>
    </row>
    <row r="67" spans="1:16" ht="15">
      <c r="A67" s="25"/>
      <c r="B67" s="25">
        <f t="shared" si="6"/>
        <v>0</v>
      </c>
      <c r="C67" s="25" t="s">
        <v>65</v>
      </c>
      <c r="D67" s="25"/>
      <c r="E67" s="26"/>
      <c r="F67" s="26"/>
      <c r="G67" s="26"/>
      <c r="H67" s="27"/>
      <c r="I67" s="27"/>
      <c r="J67" s="27"/>
      <c r="K67" s="27"/>
      <c r="L67" s="27"/>
      <c r="M67" s="30"/>
      <c r="N67" s="30"/>
      <c r="O67" s="30"/>
      <c r="P67" s="30"/>
    </row>
    <row r="68" spans="1:16" ht="15">
      <c r="A68" s="25"/>
      <c r="B68" s="25">
        <f t="shared" si="6"/>
        <v>0</v>
      </c>
      <c r="C68" s="25" t="s">
        <v>66</v>
      </c>
      <c r="D68" s="25"/>
      <c r="E68" s="26"/>
      <c r="F68" s="26"/>
      <c r="G68" s="26"/>
      <c r="H68" s="27"/>
      <c r="I68" s="27"/>
      <c r="J68" s="27"/>
      <c r="K68" s="27"/>
      <c r="L68" s="27"/>
      <c r="M68" s="30"/>
      <c r="N68" s="30"/>
      <c r="O68" s="30"/>
      <c r="P68" s="30"/>
    </row>
    <row r="69" spans="1:16" ht="15">
      <c r="A69" s="25"/>
      <c r="B69" s="25">
        <f t="shared" si="6"/>
        <v>0</v>
      </c>
      <c r="C69" s="25" t="s">
        <v>67</v>
      </c>
      <c r="D69" s="25"/>
      <c r="E69" s="26"/>
      <c r="F69" s="26"/>
      <c r="G69" s="26"/>
      <c r="H69" s="27"/>
      <c r="I69" s="27"/>
      <c r="J69" s="27"/>
      <c r="K69" s="27"/>
      <c r="L69" s="27"/>
      <c r="M69" s="30"/>
      <c r="N69" s="30"/>
      <c r="O69" s="30"/>
      <c r="P69" s="30"/>
    </row>
    <row r="70" spans="1:16" ht="15">
      <c r="A70" s="25"/>
      <c r="B70" s="25">
        <f t="shared" si="6"/>
        <v>0</v>
      </c>
      <c r="C70" s="25" t="s">
        <v>68</v>
      </c>
      <c r="D70" s="25"/>
      <c r="E70" s="26"/>
      <c r="F70" s="26"/>
      <c r="G70" s="26"/>
      <c r="H70" s="27"/>
      <c r="I70" s="27"/>
      <c r="J70" s="27"/>
      <c r="K70" s="27"/>
      <c r="L70" s="27"/>
      <c r="M70" s="30"/>
      <c r="N70" s="30"/>
      <c r="O70" s="30"/>
      <c r="P70" s="30"/>
    </row>
    <row r="71" spans="1:16" ht="15">
      <c r="A71" s="25"/>
      <c r="B71" s="25">
        <f t="shared" si="6"/>
        <v>0</v>
      </c>
      <c r="C71" s="25" t="s">
        <v>69</v>
      </c>
      <c r="D71" s="25"/>
      <c r="E71" s="26"/>
      <c r="F71" s="26"/>
      <c r="G71" s="26"/>
      <c r="H71" s="27"/>
      <c r="I71" s="27"/>
      <c r="J71" s="27"/>
      <c r="K71" s="27"/>
      <c r="L71" s="27"/>
      <c r="M71" s="30"/>
      <c r="N71" s="30"/>
      <c r="O71" s="30"/>
      <c r="P71" s="30"/>
    </row>
  </sheetData>
  <sheetProtection/>
  <printOptions/>
  <pageMargins left="0.22" right="0.19" top="1" bottom="1" header="0.56" footer="0.5"/>
  <pageSetup horizontalDpi="300" verticalDpi="300" orientation="portrait" paperSize="9" scale="66" r:id="rId1"/>
  <rowBreaks count="1" manualBreakCount="1"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A2" sqref="A2:F19"/>
    </sheetView>
  </sheetViews>
  <sheetFormatPr defaultColWidth="9.140625" defaultRowHeight="12.75"/>
  <cols>
    <col min="1" max="1" width="4.57421875" style="5" bestFit="1" customWidth="1"/>
    <col min="2" max="2" width="9.28125" style="5" bestFit="1" customWidth="1"/>
    <col min="3" max="3" width="7.28125" style="0" customWidth="1"/>
    <col min="4" max="4" width="64.140625" style="17" customWidth="1"/>
    <col min="5" max="5" width="40.28125" style="0" customWidth="1"/>
    <col min="6" max="6" width="28.7109375" style="0" customWidth="1"/>
    <col min="7" max="7" width="8.00390625" style="0" bestFit="1" customWidth="1"/>
    <col min="8" max="8" width="5.28125" style="0" bestFit="1" customWidth="1"/>
    <col min="9" max="10" width="5.57421875" style="0" bestFit="1" customWidth="1"/>
    <col min="11" max="11" width="5.57421875" style="0" customWidth="1"/>
    <col min="12" max="12" width="6.421875" style="0" bestFit="1" customWidth="1"/>
  </cols>
  <sheetData>
    <row r="1" spans="1:13" s="12" customFormat="1" ht="90.75">
      <c r="A1" s="9"/>
      <c r="B1" s="10" t="s">
        <v>0</v>
      </c>
      <c r="C1" s="10" t="s">
        <v>77</v>
      </c>
      <c r="D1" s="10" t="s">
        <v>76</v>
      </c>
      <c r="E1" s="11"/>
      <c r="F1" s="11" t="s">
        <v>70</v>
      </c>
      <c r="G1" s="11" t="s">
        <v>71</v>
      </c>
      <c r="H1" s="11" t="s">
        <v>72</v>
      </c>
      <c r="I1" s="11" t="s">
        <v>73</v>
      </c>
      <c r="J1" s="11" t="s">
        <v>74</v>
      </c>
      <c r="K1" s="11" t="s">
        <v>84</v>
      </c>
      <c r="L1" s="11" t="s">
        <v>75</v>
      </c>
      <c r="M1" s="12" t="s">
        <v>85</v>
      </c>
    </row>
    <row r="2" spans="1:15" ht="18.75">
      <c r="A2" s="7">
        <v>1</v>
      </c>
      <c r="B2" s="6">
        <f aca="true" t="shared" si="0" ref="B2:B33">SUM(G2:L2)</f>
        <v>261</v>
      </c>
      <c r="C2" s="2" t="s">
        <v>42</v>
      </c>
      <c r="D2" s="2" t="s">
        <v>133</v>
      </c>
      <c r="E2" s="1"/>
      <c r="F2" s="16" t="s">
        <v>149</v>
      </c>
      <c r="G2" s="1">
        <v>6</v>
      </c>
      <c r="H2" s="3">
        <v>20</v>
      </c>
      <c r="I2" s="3">
        <v>0</v>
      </c>
      <c r="J2" s="3">
        <v>4</v>
      </c>
      <c r="K2" s="3"/>
      <c r="L2" s="3">
        <f aca="true" t="shared" si="1" ref="L2:L33">M2*11</f>
        <v>231</v>
      </c>
      <c r="M2" s="13">
        <f aca="true" t="shared" si="2" ref="M2:M33">N2+O2</f>
        <v>21</v>
      </c>
      <c r="N2" s="13">
        <v>19</v>
      </c>
      <c r="O2" s="18">
        <v>2</v>
      </c>
    </row>
    <row r="3" spans="1:15" ht="18.75">
      <c r="A3" s="6">
        <v>2</v>
      </c>
      <c r="B3" s="6">
        <f t="shared" si="0"/>
        <v>232</v>
      </c>
      <c r="C3" s="2" t="s">
        <v>28</v>
      </c>
      <c r="D3" s="2" t="s">
        <v>119</v>
      </c>
      <c r="E3" s="1"/>
      <c r="F3" s="16" t="s">
        <v>144</v>
      </c>
      <c r="G3" s="1">
        <v>5</v>
      </c>
      <c r="H3" s="3">
        <v>15</v>
      </c>
      <c r="I3" s="3">
        <v>20</v>
      </c>
      <c r="J3" s="3">
        <v>5</v>
      </c>
      <c r="K3" s="3"/>
      <c r="L3" s="3">
        <f t="shared" si="1"/>
        <v>187</v>
      </c>
      <c r="M3" s="13">
        <f t="shared" si="2"/>
        <v>17</v>
      </c>
      <c r="N3" s="13">
        <v>14</v>
      </c>
      <c r="O3">
        <v>3</v>
      </c>
    </row>
    <row r="4" spans="1:15" ht="18.75">
      <c r="A4" s="7">
        <v>3</v>
      </c>
      <c r="B4" s="6">
        <f t="shared" si="0"/>
        <v>275</v>
      </c>
      <c r="C4" s="2" t="s">
        <v>38</v>
      </c>
      <c r="D4" s="2" t="s">
        <v>129</v>
      </c>
      <c r="E4" s="1"/>
      <c r="F4" s="16" t="s">
        <v>144</v>
      </c>
      <c r="G4" s="1">
        <v>6</v>
      </c>
      <c r="H4" s="3">
        <v>20</v>
      </c>
      <c r="I4" s="3">
        <v>0</v>
      </c>
      <c r="J4" s="3">
        <v>7</v>
      </c>
      <c r="K4" s="3"/>
      <c r="L4" s="3">
        <f t="shared" si="1"/>
        <v>242</v>
      </c>
      <c r="M4" s="13">
        <f t="shared" si="2"/>
        <v>22</v>
      </c>
      <c r="N4" s="13">
        <v>17</v>
      </c>
      <c r="O4">
        <v>5</v>
      </c>
    </row>
    <row r="5" spans="1:15" ht="18.75">
      <c r="A5" s="7">
        <v>4</v>
      </c>
      <c r="B5" s="6">
        <f t="shared" si="0"/>
        <v>265</v>
      </c>
      <c r="C5" s="2" t="s">
        <v>40</v>
      </c>
      <c r="D5" s="2" t="s">
        <v>131</v>
      </c>
      <c r="E5" s="1"/>
      <c r="F5" s="16" t="s">
        <v>144</v>
      </c>
      <c r="G5" s="1">
        <v>6</v>
      </c>
      <c r="H5" s="3">
        <v>20</v>
      </c>
      <c r="I5" s="3">
        <v>25</v>
      </c>
      <c r="J5" s="3">
        <v>5</v>
      </c>
      <c r="K5" s="3"/>
      <c r="L5" s="3">
        <f t="shared" si="1"/>
        <v>209</v>
      </c>
      <c r="M5" s="13">
        <f t="shared" si="2"/>
        <v>19</v>
      </c>
      <c r="N5" s="13">
        <v>16</v>
      </c>
      <c r="O5">
        <v>3</v>
      </c>
    </row>
    <row r="6" spans="1:15" ht="18.75">
      <c r="A6" s="6">
        <v>5</v>
      </c>
      <c r="B6" s="6">
        <f t="shared" si="0"/>
        <v>303</v>
      </c>
      <c r="C6" s="2" t="s">
        <v>21</v>
      </c>
      <c r="D6" s="2" t="s">
        <v>114</v>
      </c>
      <c r="E6" s="1"/>
      <c r="F6" s="16" t="s">
        <v>144</v>
      </c>
      <c r="G6" s="1">
        <v>5</v>
      </c>
      <c r="H6" s="3">
        <v>20</v>
      </c>
      <c r="I6" s="3">
        <v>20</v>
      </c>
      <c r="J6" s="3">
        <v>5</v>
      </c>
      <c r="K6" s="3"/>
      <c r="L6" s="3">
        <f t="shared" si="1"/>
        <v>253</v>
      </c>
      <c r="M6" s="13">
        <f t="shared" si="2"/>
        <v>23</v>
      </c>
      <c r="N6" s="13">
        <v>16</v>
      </c>
      <c r="O6">
        <v>7</v>
      </c>
    </row>
    <row r="7" spans="1:15" ht="18.75">
      <c r="A7" s="7">
        <v>6</v>
      </c>
      <c r="B7" s="6">
        <f t="shared" si="0"/>
        <v>341</v>
      </c>
      <c r="C7" s="2" t="s">
        <v>17</v>
      </c>
      <c r="D7" s="2" t="s">
        <v>112</v>
      </c>
      <c r="E7" s="1"/>
      <c r="F7" s="16" t="s">
        <v>144</v>
      </c>
      <c r="G7" s="1">
        <v>8</v>
      </c>
      <c r="H7" s="3">
        <v>20</v>
      </c>
      <c r="I7" s="3">
        <v>20</v>
      </c>
      <c r="J7" s="3">
        <v>7</v>
      </c>
      <c r="K7" s="3"/>
      <c r="L7" s="3">
        <f t="shared" si="1"/>
        <v>286</v>
      </c>
      <c r="M7" s="13">
        <f t="shared" si="2"/>
        <v>26</v>
      </c>
      <c r="N7" s="13">
        <v>21</v>
      </c>
      <c r="O7">
        <v>5</v>
      </c>
    </row>
    <row r="8" spans="1:15" ht="18.75">
      <c r="A8" s="7">
        <v>7</v>
      </c>
      <c r="B8" s="6">
        <f t="shared" si="0"/>
        <v>267</v>
      </c>
      <c r="C8" s="2" t="s">
        <v>23</v>
      </c>
      <c r="D8" s="2" t="s">
        <v>115</v>
      </c>
      <c r="E8" s="1"/>
      <c r="F8" s="16" t="s">
        <v>147</v>
      </c>
      <c r="G8" s="1">
        <v>6</v>
      </c>
      <c r="H8" s="3">
        <v>0</v>
      </c>
      <c r="I8" s="3">
        <v>25</v>
      </c>
      <c r="J8" s="3">
        <v>5</v>
      </c>
      <c r="K8" s="3"/>
      <c r="L8" s="3">
        <f t="shared" si="1"/>
        <v>231</v>
      </c>
      <c r="M8" s="13">
        <f t="shared" si="2"/>
        <v>21</v>
      </c>
      <c r="N8" s="13">
        <v>17</v>
      </c>
      <c r="O8">
        <v>4</v>
      </c>
    </row>
    <row r="9" spans="1:15" ht="18.75">
      <c r="A9" s="6">
        <v>8</v>
      </c>
      <c r="B9" s="6">
        <f t="shared" si="0"/>
        <v>316</v>
      </c>
      <c r="C9" s="2" t="s">
        <v>39</v>
      </c>
      <c r="D9" s="2" t="s">
        <v>130</v>
      </c>
      <c r="E9" s="1"/>
      <c r="F9" s="16" t="s">
        <v>147</v>
      </c>
      <c r="G9" s="1">
        <v>4</v>
      </c>
      <c r="H9" s="3">
        <v>5</v>
      </c>
      <c r="I9" s="3">
        <v>25</v>
      </c>
      <c r="J9" s="3">
        <v>7</v>
      </c>
      <c r="K9" s="3"/>
      <c r="L9" s="3">
        <f t="shared" si="1"/>
        <v>275</v>
      </c>
      <c r="M9" s="13">
        <f t="shared" si="2"/>
        <v>25</v>
      </c>
      <c r="N9" s="13">
        <v>21</v>
      </c>
      <c r="O9">
        <v>4</v>
      </c>
    </row>
    <row r="10" spans="1:15" ht="18.75">
      <c r="A10" s="7">
        <v>9</v>
      </c>
      <c r="B10" s="6">
        <f t="shared" si="0"/>
        <v>278</v>
      </c>
      <c r="C10" s="2" t="s">
        <v>52</v>
      </c>
      <c r="D10" s="2" t="s">
        <v>142</v>
      </c>
      <c r="E10" s="8"/>
      <c r="F10" s="16" t="s">
        <v>83</v>
      </c>
      <c r="G10" s="1">
        <v>9</v>
      </c>
      <c r="H10" s="3">
        <v>20</v>
      </c>
      <c r="I10" s="3">
        <v>10</v>
      </c>
      <c r="J10" s="3">
        <v>8</v>
      </c>
      <c r="K10" s="3"/>
      <c r="L10" s="3">
        <f t="shared" si="1"/>
        <v>231</v>
      </c>
      <c r="M10" s="13">
        <f t="shared" si="2"/>
        <v>21</v>
      </c>
      <c r="N10" s="14">
        <v>15</v>
      </c>
      <c r="O10">
        <v>6</v>
      </c>
    </row>
    <row r="11" spans="1:15" ht="18.75">
      <c r="A11" s="7">
        <v>10</v>
      </c>
      <c r="B11" s="6">
        <f t="shared" si="0"/>
        <v>218</v>
      </c>
      <c r="C11" s="2" t="s">
        <v>48</v>
      </c>
      <c r="D11" s="2" t="s">
        <v>138</v>
      </c>
      <c r="E11" s="1"/>
      <c r="F11" s="8" t="s">
        <v>83</v>
      </c>
      <c r="G11" s="1">
        <v>6</v>
      </c>
      <c r="H11" s="3">
        <v>20</v>
      </c>
      <c r="I11" s="3">
        <v>20</v>
      </c>
      <c r="J11" s="3">
        <v>7</v>
      </c>
      <c r="K11" s="3"/>
      <c r="L11" s="3">
        <f t="shared" si="1"/>
        <v>165</v>
      </c>
      <c r="M11" s="13">
        <f t="shared" si="2"/>
        <v>15</v>
      </c>
      <c r="N11" s="13">
        <v>11</v>
      </c>
      <c r="O11">
        <v>4</v>
      </c>
    </row>
    <row r="12" spans="1:15" ht="18.75">
      <c r="A12" s="6">
        <v>11</v>
      </c>
      <c r="B12" s="7">
        <f t="shared" si="0"/>
        <v>299</v>
      </c>
      <c r="C12" s="4" t="s">
        <v>44</v>
      </c>
      <c r="D12" s="2" t="s">
        <v>80</v>
      </c>
      <c r="E12" s="1"/>
      <c r="F12" s="8" t="s">
        <v>83</v>
      </c>
      <c r="G12" s="1">
        <v>7</v>
      </c>
      <c r="H12" s="3">
        <v>20</v>
      </c>
      <c r="I12" s="3">
        <v>25</v>
      </c>
      <c r="J12" s="3">
        <v>5</v>
      </c>
      <c r="K12" s="3"/>
      <c r="L12" s="3">
        <f t="shared" si="1"/>
        <v>242</v>
      </c>
      <c r="M12" s="13">
        <f t="shared" si="2"/>
        <v>22</v>
      </c>
      <c r="N12" s="14">
        <v>16</v>
      </c>
      <c r="O12">
        <v>6</v>
      </c>
    </row>
    <row r="13" spans="1:15" ht="18.75">
      <c r="A13" s="7">
        <v>12</v>
      </c>
      <c r="B13" s="6">
        <f t="shared" si="0"/>
        <v>336</v>
      </c>
      <c r="C13" s="2" t="s">
        <v>49</v>
      </c>
      <c r="D13" s="2" t="s">
        <v>139</v>
      </c>
      <c r="E13" s="1"/>
      <c r="F13" s="8" t="s">
        <v>83</v>
      </c>
      <c r="G13" s="1">
        <v>5</v>
      </c>
      <c r="H13" s="3">
        <v>31</v>
      </c>
      <c r="I13" s="3">
        <v>20</v>
      </c>
      <c r="J13" s="3">
        <v>5</v>
      </c>
      <c r="K13" s="3"/>
      <c r="L13" s="3">
        <f t="shared" si="1"/>
        <v>275</v>
      </c>
      <c r="M13" s="13">
        <f t="shared" si="2"/>
        <v>25</v>
      </c>
      <c r="N13" s="14">
        <v>17</v>
      </c>
      <c r="O13">
        <v>8</v>
      </c>
    </row>
    <row r="14" spans="1:15" ht="18.75">
      <c r="A14" s="7">
        <v>13</v>
      </c>
      <c r="B14" s="6">
        <f t="shared" si="0"/>
        <v>382</v>
      </c>
      <c r="C14" s="2" t="s">
        <v>33</v>
      </c>
      <c r="D14" s="2" t="s">
        <v>124</v>
      </c>
      <c r="E14" s="1"/>
      <c r="F14" s="16" t="s">
        <v>83</v>
      </c>
      <c r="G14" s="1">
        <v>6</v>
      </c>
      <c r="H14" s="3">
        <v>20</v>
      </c>
      <c r="I14" s="3">
        <v>20</v>
      </c>
      <c r="J14" s="3">
        <v>6</v>
      </c>
      <c r="K14" s="3"/>
      <c r="L14" s="3">
        <f t="shared" si="1"/>
        <v>330</v>
      </c>
      <c r="M14" s="13">
        <f t="shared" si="2"/>
        <v>30</v>
      </c>
      <c r="N14" s="14">
        <v>21</v>
      </c>
      <c r="O14">
        <v>9</v>
      </c>
    </row>
    <row r="15" spans="1:15" ht="18.75">
      <c r="A15" s="6">
        <v>14</v>
      </c>
      <c r="B15" s="6">
        <f t="shared" si="0"/>
        <v>354</v>
      </c>
      <c r="C15" s="2" t="s">
        <v>92</v>
      </c>
      <c r="D15" s="2" t="s">
        <v>101</v>
      </c>
      <c r="E15" s="1"/>
      <c r="F15" s="1" t="s">
        <v>143</v>
      </c>
      <c r="G15" s="1">
        <v>9</v>
      </c>
      <c r="H15" s="3">
        <v>20</v>
      </c>
      <c r="I15" s="3">
        <v>20</v>
      </c>
      <c r="J15" s="3">
        <v>8</v>
      </c>
      <c r="K15" s="3"/>
      <c r="L15" s="3">
        <f t="shared" si="1"/>
        <v>297</v>
      </c>
      <c r="M15" s="13">
        <f t="shared" si="2"/>
        <v>27</v>
      </c>
      <c r="N15" s="14">
        <v>21</v>
      </c>
      <c r="O15">
        <v>6</v>
      </c>
    </row>
    <row r="16" spans="1:15" ht="18.75">
      <c r="A16" s="7">
        <v>15</v>
      </c>
      <c r="B16" s="6">
        <f t="shared" si="0"/>
        <v>224</v>
      </c>
      <c r="C16" s="2" t="s">
        <v>18</v>
      </c>
      <c r="D16" s="2" t="s">
        <v>113</v>
      </c>
      <c r="E16" s="1"/>
      <c r="F16" s="16" t="s">
        <v>104</v>
      </c>
      <c r="G16" s="1">
        <v>5</v>
      </c>
      <c r="H16" s="3">
        <v>20</v>
      </c>
      <c r="I16" s="3">
        <v>20</v>
      </c>
      <c r="J16" s="3">
        <v>3</v>
      </c>
      <c r="K16" s="3"/>
      <c r="L16" s="3">
        <f t="shared" si="1"/>
        <v>176</v>
      </c>
      <c r="M16" s="13">
        <f t="shared" si="2"/>
        <v>16</v>
      </c>
      <c r="N16" s="13">
        <v>11</v>
      </c>
      <c r="O16">
        <v>5</v>
      </c>
    </row>
    <row r="17" spans="1:15" ht="18.75">
      <c r="A17" s="7">
        <v>16</v>
      </c>
      <c r="B17" s="6">
        <f t="shared" si="0"/>
        <v>247</v>
      </c>
      <c r="C17" s="2" t="s">
        <v>13</v>
      </c>
      <c r="D17" s="2" t="s">
        <v>109</v>
      </c>
      <c r="E17" s="1"/>
      <c r="F17" s="8" t="s">
        <v>104</v>
      </c>
      <c r="G17" s="1">
        <v>4</v>
      </c>
      <c r="H17" s="3">
        <v>20</v>
      </c>
      <c r="I17" s="3">
        <v>0</v>
      </c>
      <c r="J17" s="3">
        <v>3</v>
      </c>
      <c r="K17" s="3"/>
      <c r="L17" s="3">
        <f t="shared" si="1"/>
        <v>220</v>
      </c>
      <c r="M17" s="13">
        <f t="shared" si="2"/>
        <v>20</v>
      </c>
      <c r="N17" s="14">
        <v>15</v>
      </c>
      <c r="O17">
        <v>5</v>
      </c>
    </row>
    <row r="18" spans="1:15" ht="18.75">
      <c r="A18" s="6">
        <v>17</v>
      </c>
      <c r="B18" s="6">
        <f t="shared" si="0"/>
        <v>301</v>
      </c>
      <c r="C18" s="2" t="s">
        <v>94</v>
      </c>
      <c r="D18" s="2" t="s">
        <v>103</v>
      </c>
      <c r="E18" s="1"/>
      <c r="F18" s="8" t="s">
        <v>104</v>
      </c>
      <c r="G18" s="1">
        <v>7</v>
      </c>
      <c r="H18" s="3">
        <v>20</v>
      </c>
      <c r="I18" s="3">
        <v>25</v>
      </c>
      <c r="J18" s="3">
        <v>7</v>
      </c>
      <c r="K18" s="3"/>
      <c r="L18" s="3">
        <f t="shared" si="1"/>
        <v>242</v>
      </c>
      <c r="M18" s="13">
        <f t="shared" si="2"/>
        <v>22</v>
      </c>
      <c r="N18" s="14">
        <v>17</v>
      </c>
      <c r="O18">
        <v>5</v>
      </c>
    </row>
    <row r="19" spans="1:15" ht="18.75">
      <c r="A19" s="7">
        <v>18</v>
      </c>
      <c r="B19" s="6">
        <f t="shared" si="0"/>
        <v>322</v>
      </c>
      <c r="C19" s="2" t="s">
        <v>36</v>
      </c>
      <c r="D19" s="2" t="s">
        <v>127</v>
      </c>
      <c r="E19" s="1"/>
      <c r="F19" s="16" t="s">
        <v>81</v>
      </c>
      <c r="G19" s="1">
        <v>7</v>
      </c>
      <c r="H19" s="3">
        <v>20</v>
      </c>
      <c r="I19" s="3">
        <v>15</v>
      </c>
      <c r="J19" s="3">
        <v>5</v>
      </c>
      <c r="K19" s="3"/>
      <c r="L19" s="3">
        <f t="shared" si="1"/>
        <v>275</v>
      </c>
      <c r="M19" s="13">
        <f t="shared" si="2"/>
        <v>25</v>
      </c>
      <c r="N19" s="14">
        <v>18</v>
      </c>
      <c r="O19">
        <v>7</v>
      </c>
    </row>
    <row r="20" spans="1:15" ht="18.75">
      <c r="A20" s="7">
        <v>19</v>
      </c>
      <c r="B20" s="6">
        <f t="shared" si="0"/>
        <v>386</v>
      </c>
      <c r="C20" s="2" t="s">
        <v>26</v>
      </c>
      <c r="D20" s="2" t="s">
        <v>117</v>
      </c>
      <c r="E20" s="1"/>
      <c r="F20" s="8" t="s">
        <v>81</v>
      </c>
      <c r="G20" s="1">
        <v>6</v>
      </c>
      <c r="H20" s="3">
        <v>20</v>
      </c>
      <c r="I20" s="3">
        <v>25</v>
      </c>
      <c r="J20" s="3">
        <v>5</v>
      </c>
      <c r="K20" s="3"/>
      <c r="L20" s="3">
        <f t="shared" si="1"/>
        <v>330</v>
      </c>
      <c r="M20" s="13">
        <f t="shared" si="2"/>
        <v>30</v>
      </c>
      <c r="N20" s="14">
        <v>23</v>
      </c>
      <c r="O20">
        <v>7</v>
      </c>
    </row>
    <row r="21" spans="1:15" ht="18.75">
      <c r="A21" s="6">
        <v>20</v>
      </c>
      <c r="B21" s="6">
        <f t="shared" si="0"/>
        <v>230</v>
      </c>
      <c r="C21" s="2" t="s">
        <v>51</v>
      </c>
      <c r="D21" s="2" t="s">
        <v>141</v>
      </c>
      <c r="E21" s="8"/>
      <c r="F21" s="16" t="s">
        <v>148</v>
      </c>
      <c r="G21" s="1">
        <v>8</v>
      </c>
      <c r="H21" s="3">
        <v>20</v>
      </c>
      <c r="I21" s="3">
        <v>0</v>
      </c>
      <c r="J21" s="3">
        <v>4</v>
      </c>
      <c r="K21" s="3"/>
      <c r="L21" s="3">
        <f t="shared" si="1"/>
        <v>198</v>
      </c>
      <c r="M21" s="13">
        <f t="shared" si="2"/>
        <v>18</v>
      </c>
      <c r="N21" s="14">
        <v>12</v>
      </c>
      <c r="O21">
        <v>6</v>
      </c>
    </row>
    <row r="22" spans="1:15" ht="18.75">
      <c r="A22" s="7">
        <v>21</v>
      </c>
      <c r="B22" s="6">
        <f t="shared" si="0"/>
        <v>324</v>
      </c>
      <c r="C22" s="2" t="s">
        <v>30</v>
      </c>
      <c r="D22" s="2" t="s">
        <v>121</v>
      </c>
      <c r="E22" s="1"/>
      <c r="F22" s="16" t="s">
        <v>148</v>
      </c>
      <c r="G22" s="1">
        <v>5</v>
      </c>
      <c r="H22" s="3">
        <v>20</v>
      </c>
      <c r="I22" s="3">
        <v>20</v>
      </c>
      <c r="J22" s="3">
        <v>4</v>
      </c>
      <c r="K22" s="3"/>
      <c r="L22" s="3">
        <f t="shared" si="1"/>
        <v>275</v>
      </c>
      <c r="M22" s="13">
        <f t="shared" si="2"/>
        <v>25</v>
      </c>
      <c r="N22" s="14">
        <v>19</v>
      </c>
      <c r="O22">
        <v>6</v>
      </c>
    </row>
    <row r="23" spans="1:15" ht="18.75">
      <c r="A23" s="7">
        <v>22</v>
      </c>
      <c r="B23" s="6">
        <f t="shared" si="0"/>
        <v>344</v>
      </c>
      <c r="C23" s="2" t="s">
        <v>37</v>
      </c>
      <c r="D23" s="2" t="s">
        <v>128</v>
      </c>
      <c r="E23" s="1"/>
      <c r="F23" s="16" t="s">
        <v>148</v>
      </c>
      <c r="G23" s="1">
        <v>5</v>
      </c>
      <c r="H23" s="3">
        <v>20</v>
      </c>
      <c r="I23" s="3">
        <v>25</v>
      </c>
      <c r="J23" s="3">
        <v>8</v>
      </c>
      <c r="K23" s="3"/>
      <c r="L23" s="3">
        <f t="shared" si="1"/>
        <v>286</v>
      </c>
      <c r="M23" s="13">
        <f t="shared" si="2"/>
        <v>26</v>
      </c>
      <c r="N23" s="14">
        <v>22</v>
      </c>
      <c r="O23">
        <v>4</v>
      </c>
    </row>
    <row r="24" spans="1:15" ht="18.75">
      <c r="A24" s="6">
        <v>23</v>
      </c>
      <c r="B24" s="6">
        <f t="shared" si="0"/>
        <v>278</v>
      </c>
      <c r="C24" s="2" t="s">
        <v>20</v>
      </c>
      <c r="D24" s="2" t="s">
        <v>151</v>
      </c>
      <c r="E24" s="1"/>
      <c r="F24" s="8"/>
      <c r="G24" s="1">
        <v>2</v>
      </c>
      <c r="H24" s="3">
        <v>20</v>
      </c>
      <c r="I24" s="3">
        <v>20</v>
      </c>
      <c r="J24" s="3">
        <v>5</v>
      </c>
      <c r="K24" s="3"/>
      <c r="L24" s="3">
        <f t="shared" si="1"/>
        <v>231</v>
      </c>
      <c r="M24" s="13">
        <f t="shared" si="2"/>
        <v>21</v>
      </c>
      <c r="N24" s="14">
        <v>13</v>
      </c>
      <c r="O24">
        <v>8</v>
      </c>
    </row>
    <row r="25" spans="1:15" ht="18.75">
      <c r="A25" s="7">
        <v>24</v>
      </c>
      <c r="B25" s="6">
        <f t="shared" si="0"/>
        <v>253</v>
      </c>
      <c r="C25" s="2" t="s">
        <v>43</v>
      </c>
      <c r="D25" s="2" t="s">
        <v>134</v>
      </c>
      <c r="E25" s="1"/>
      <c r="F25" s="8"/>
      <c r="G25" s="1">
        <v>9</v>
      </c>
      <c r="H25" s="3">
        <v>20</v>
      </c>
      <c r="I25" s="3">
        <v>20</v>
      </c>
      <c r="J25" s="3">
        <v>6</v>
      </c>
      <c r="K25" s="3"/>
      <c r="L25" s="3">
        <f t="shared" si="1"/>
        <v>198</v>
      </c>
      <c r="M25" s="13">
        <f t="shared" si="2"/>
        <v>18</v>
      </c>
      <c r="N25" s="14">
        <v>12</v>
      </c>
      <c r="O25">
        <v>6</v>
      </c>
    </row>
    <row r="26" spans="1:15" ht="18.75">
      <c r="A26" s="7">
        <v>25</v>
      </c>
      <c r="B26" s="6">
        <f t="shared" si="0"/>
        <v>249</v>
      </c>
      <c r="C26" s="2" t="s">
        <v>11</v>
      </c>
      <c r="D26" s="2" t="s">
        <v>107</v>
      </c>
      <c r="E26" s="1"/>
      <c r="F26" s="8"/>
      <c r="G26" s="1">
        <v>5</v>
      </c>
      <c r="H26" s="3">
        <v>20</v>
      </c>
      <c r="I26" s="3">
        <v>10</v>
      </c>
      <c r="J26" s="3">
        <v>5</v>
      </c>
      <c r="K26" s="3"/>
      <c r="L26" s="3">
        <f t="shared" si="1"/>
        <v>209</v>
      </c>
      <c r="M26" s="13">
        <f t="shared" si="2"/>
        <v>19</v>
      </c>
      <c r="N26" s="14">
        <v>14</v>
      </c>
      <c r="O26">
        <v>5</v>
      </c>
    </row>
    <row r="27" spans="1:15" ht="18.75">
      <c r="A27" s="6">
        <v>26</v>
      </c>
      <c r="B27" s="6">
        <f t="shared" si="0"/>
        <v>203</v>
      </c>
      <c r="C27" s="2" t="s">
        <v>35</v>
      </c>
      <c r="D27" s="2" t="s">
        <v>126</v>
      </c>
      <c r="E27" s="1"/>
      <c r="F27" s="8"/>
      <c r="G27" s="1">
        <v>3</v>
      </c>
      <c r="H27" s="3">
        <v>20</v>
      </c>
      <c r="I27" s="3">
        <v>0</v>
      </c>
      <c r="J27" s="3">
        <v>4</v>
      </c>
      <c r="K27" s="3"/>
      <c r="L27" s="3">
        <f t="shared" si="1"/>
        <v>176</v>
      </c>
      <c r="M27" s="13">
        <f t="shared" si="2"/>
        <v>16</v>
      </c>
      <c r="N27" s="14">
        <v>12</v>
      </c>
      <c r="O27" s="19">
        <v>4</v>
      </c>
    </row>
    <row r="28" spans="1:15" ht="18.75">
      <c r="A28" s="7">
        <v>27</v>
      </c>
      <c r="B28" s="6">
        <f t="shared" si="0"/>
        <v>254</v>
      </c>
      <c r="C28" s="2" t="s">
        <v>15</v>
      </c>
      <c r="D28" s="2" t="s">
        <v>110</v>
      </c>
      <c r="E28" s="1"/>
      <c r="F28" s="8"/>
      <c r="G28" s="1">
        <v>5</v>
      </c>
      <c r="H28" s="3">
        <v>15</v>
      </c>
      <c r="I28" s="3">
        <v>0</v>
      </c>
      <c r="J28" s="3">
        <v>3</v>
      </c>
      <c r="K28" s="3"/>
      <c r="L28" s="3">
        <f t="shared" si="1"/>
        <v>231</v>
      </c>
      <c r="M28" s="13">
        <f t="shared" si="2"/>
        <v>21</v>
      </c>
      <c r="N28" s="14">
        <v>15</v>
      </c>
      <c r="O28">
        <v>6</v>
      </c>
    </row>
    <row r="29" spans="1:15" ht="18.75">
      <c r="A29" s="7">
        <v>28</v>
      </c>
      <c r="B29" s="6">
        <f t="shared" si="0"/>
        <v>280</v>
      </c>
      <c r="C29" s="2" t="s">
        <v>19</v>
      </c>
      <c r="D29" s="2" t="s">
        <v>145</v>
      </c>
      <c r="E29" s="1"/>
      <c r="F29" s="8"/>
      <c r="G29" s="1">
        <v>2</v>
      </c>
      <c r="H29" s="3">
        <v>20</v>
      </c>
      <c r="I29" s="3">
        <v>0</v>
      </c>
      <c r="J29" s="3">
        <v>5</v>
      </c>
      <c r="K29" s="3"/>
      <c r="L29" s="3">
        <f t="shared" si="1"/>
        <v>253</v>
      </c>
      <c r="M29" s="13">
        <f t="shared" si="2"/>
        <v>23</v>
      </c>
      <c r="N29" s="14">
        <v>16</v>
      </c>
      <c r="O29">
        <v>7</v>
      </c>
    </row>
    <row r="30" spans="1:15" ht="18.75">
      <c r="A30" s="6">
        <v>29</v>
      </c>
      <c r="B30" s="6">
        <f t="shared" si="0"/>
        <v>293</v>
      </c>
      <c r="C30" s="2" t="s">
        <v>22</v>
      </c>
      <c r="D30" s="2" t="s">
        <v>146</v>
      </c>
      <c r="E30" s="1"/>
      <c r="F30" s="8"/>
      <c r="G30" s="1">
        <v>2</v>
      </c>
      <c r="H30" s="3">
        <v>10</v>
      </c>
      <c r="I30" s="3">
        <v>0</v>
      </c>
      <c r="J30" s="3">
        <v>6</v>
      </c>
      <c r="K30" s="3"/>
      <c r="L30" s="3">
        <f t="shared" si="1"/>
        <v>275</v>
      </c>
      <c r="M30" s="13">
        <f t="shared" si="2"/>
        <v>25</v>
      </c>
      <c r="N30" s="14">
        <v>17</v>
      </c>
      <c r="O30">
        <v>8</v>
      </c>
    </row>
    <row r="31" spans="1:15" ht="18.75">
      <c r="A31" s="7">
        <v>30</v>
      </c>
      <c r="B31" s="6">
        <f t="shared" si="0"/>
        <v>285</v>
      </c>
      <c r="C31" s="2" t="s">
        <v>14</v>
      </c>
      <c r="D31" s="2" t="s">
        <v>79</v>
      </c>
      <c r="E31" s="1"/>
      <c r="F31" s="8"/>
      <c r="G31" s="1">
        <v>4</v>
      </c>
      <c r="H31" s="3">
        <v>20</v>
      </c>
      <c r="I31" s="3">
        <v>25</v>
      </c>
      <c r="J31" s="3">
        <v>5</v>
      </c>
      <c r="K31" s="3"/>
      <c r="L31" s="3">
        <f t="shared" si="1"/>
        <v>231</v>
      </c>
      <c r="M31" s="13">
        <f t="shared" si="2"/>
        <v>21</v>
      </c>
      <c r="N31" s="14">
        <v>12</v>
      </c>
      <c r="O31">
        <v>9</v>
      </c>
    </row>
    <row r="32" spans="1:15" ht="18.75">
      <c r="A32" s="7">
        <v>31</v>
      </c>
      <c r="B32" s="6">
        <f t="shared" si="0"/>
        <v>326</v>
      </c>
      <c r="C32" s="2" t="s">
        <v>93</v>
      </c>
      <c r="D32" s="2" t="s">
        <v>102</v>
      </c>
      <c r="E32" s="1"/>
      <c r="F32" s="1"/>
      <c r="G32" s="1">
        <v>8</v>
      </c>
      <c r="H32" s="3">
        <v>21</v>
      </c>
      <c r="I32" s="3">
        <v>25</v>
      </c>
      <c r="J32" s="3">
        <v>8</v>
      </c>
      <c r="K32" s="3"/>
      <c r="L32" s="3">
        <f t="shared" si="1"/>
        <v>264</v>
      </c>
      <c r="M32" s="13">
        <f t="shared" si="2"/>
        <v>24</v>
      </c>
      <c r="N32" s="14">
        <v>15</v>
      </c>
      <c r="O32">
        <v>9</v>
      </c>
    </row>
    <row r="33" spans="1:15" ht="18.75">
      <c r="A33" s="6">
        <v>32</v>
      </c>
      <c r="B33" s="6">
        <f t="shared" si="0"/>
        <v>295</v>
      </c>
      <c r="C33" s="2" t="s">
        <v>32</v>
      </c>
      <c r="D33" s="2" t="s">
        <v>123</v>
      </c>
      <c r="E33" s="1"/>
      <c r="F33" s="8"/>
      <c r="G33" s="1">
        <v>3</v>
      </c>
      <c r="H33" s="3">
        <v>15</v>
      </c>
      <c r="I33" s="3">
        <v>20</v>
      </c>
      <c r="J33" s="3">
        <v>4</v>
      </c>
      <c r="K33" s="3"/>
      <c r="L33" s="3">
        <f t="shared" si="1"/>
        <v>253</v>
      </c>
      <c r="M33" s="13">
        <f t="shared" si="2"/>
        <v>23</v>
      </c>
      <c r="N33" s="14">
        <v>17</v>
      </c>
      <c r="O33">
        <v>6</v>
      </c>
    </row>
    <row r="34" spans="1:15" ht="18.75">
      <c r="A34" s="7">
        <v>33</v>
      </c>
      <c r="B34" s="6">
        <f aca="true" t="shared" si="3" ref="B34:B54">SUM(G34:L34)</f>
        <v>308</v>
      </c>
      <c r="C34" s="2" t="s">
        <v>29</v>
      </c>
      <c r="D34" s="2" t="s">
        <v>120</v>
      </c>
      <c r="E34" s="1"/>
      <c r="F34" s="8"/>
      <c r="G34" s="1">
        <v>6</v>
      </c>
      <c r="H34" s="3">
        <v>20</v>
      </c>
      <c r="I34" s="3">
        <v>10</v>
      </c>
      <c r="J34" s="3">
        <v>8</v>
      </c>
      <c r="K34" s="3"/>
      <c r="L34" s="3">
        <f aca="true" t="shared" si="4" ref="L34:L54">M34*11</f>
        <v>264</v>
      </c>
      <c r="M34" s="13">
        <f aca="true" t="shared" si="5" ref="M34:M54">N34+O34</f>
        <v>24</v>
      </c>
      <c r="N34" s="14">
        <v>15</v>
      </c>
      <c r="O34">
        <v>9</v>
      </c>
    </row>
    <row r="35" spans="1:15" ht="18.75">
      <c r="A35" s="7">
        <v>33</v>
      </c>
      <c r="B35" s="6">
        <f t="shared" si="3"/>
        <v>286</v>
      </c>
      <c r="C35" s="2" t="s">
        <v>31</v>
      </c>
      <c r="D35" s="2" t="s">
        <v>122</v>
      </c>
      <c r="E35" s="1"/>
      <c r="F35" s="8"/>
      <c r="G35" s="1">
        <v>9</v>
      </c>
      <c r="H35" s="3">
        <v>31</v>
      </c>
      <c r="I35" s="3">
        <v>0</v>
      </c>
      <c r="J35" s="3">
        <v>4</v>
      </c>
      <c r="K35" s="3"/>
      <c r="L35" s="3">
        <f t="shared" si="4"/>
        <v>242</v>
      </c>
      <c r="M35" s="13">
        <f t="shared" si="5"/>
        <v>22</v>
      </c>
      <c r="N35" s="14">
        <v>15</v>
      </c>
      <c r="O35">
        <v>7</v>
      </c>
    </row>
    <row r="36" spans="1:15" ht="18.75">
      <c r="A36" s="6">
        <v>35</v>
      </c>
      <c r="B36" s="6">
        <f t="shared" si="3"/>
        <v>299</v>
      </c>
      <c r="C36" s="2" t="s">
        <v>41</v>
      </c>
      <c r="D36" s="2" t="s">
        <v>132</v>
      </c>
      <c r="E36" s="1"/>
      <c r="F36" s="8"/>
      <c r="G36" s="1">
        <v>8</v>
      </c>
      <c r="H36" s="3">
        <v>10</v>
      </c>
      <c r="I36" s="3">
        <v>25</v>
      </c>
      <c r="J36" s="3">
        <v>3</v>
      </c>
      <c r="K36" s="3"/>
      <c r="L36" s="3">
        <f t="shared" si="4"/>
        <v>253</v>
      </c>
      <c r="M36" s="13">
        <f t="shared" si="5"/>
        <v>23</v>
      </c>
      <c r="N36" s="14">
        <v>16</v>
      </c>
      <c r="O36">
        <v>7</v>
      </c>
    </row>
    <row r="37" spans="1:15" ht="18.75">
      <c r="A37" s="7">
        <v>36</v>
      </c>
      <c r="B37" s="6">
        <f t="shared" si="3"/>
        <v>327</v>
      </c>
      <c r="C37" s="2" t="s">
        <v>10</v>
      </c>
      <c r="D37" s="2" t="s">
        <v>106</v>
      </c>
      <c r="E37" s="1"/>
      <c r="F37" s="8"/>
      <c r="G37" s="1">
        <v>4</v>
      </c>
      <c r="H37" s="3">
        <v>20</v>
      </c>
      <c r="I37" s="3">
        <v>20</v>
      </c>
      <c r="J37" s="3">
        <v>8</v>
      </c>
      <c r="K37" s="3"/>
      <c r="L37" s="3">
        <f t="shared" si="4"/>
        <v>275</v>
      </c>
      <c r="M37" s="13">
        <f t="shared" si="5"/>
        <v>25</v>
      </c>
      <c r="N37" s="14">
        <v>14</v>
      </c>
      <c r="O37">
        <v>11</v>
      </c>
    </row>
    <row r="38" spans="1:15" ht="18.75">
      <c r="A38" s="7">
        <v>37</v>
      </c>
      <c r="B38" s="6">
        <f t="shared" si="3"/>
        <v>314</v>
      </c>
      <c r="C38" s="2" t="s">
        <v>86</v>
      </c>
      <c r="D38" s="2" t="s">
        <v>95</v>
      </c>
      <c r="E38" s="1"/>
      <c r="F38" s="1"/>
      <c r="G38" s="1">
        <v>8</v>
      </c>
      <c r="H38" s="3">
        <v>20</v>
      </c>
      <c r="I38" s="3">
        <v>25</v>
      </c>
      <c r="J38" s="3">
        <v>8</v>
      </c>
      <c r="K38" s="3"/>
      <c r="L38" s="3">
        <f t="shared" si="4"/>
        <v>253</v>
      </c>
      <c r="M38" s="13">
        <f t="shared" si="5"/>
        <v>23</v>
      </c>
      <c r="N38" s="14">
        <v>18</v>
      </c>
      <c r="O38" s="20">
        <v>5</v>
      </c>
    </row>
    <row r="39" spans="1:15" ht="18.75">
      <c r="A39" s="6">
        <v>38</v>
      </c>
      <c r="B39" s="6">
        <f t="shared" si="3"/>
        <v>339</v>
      </c>
      <c r="C39" s="2" t="s">
        <v>91</v>
      </c>
      <c r="D39" s="2" t="s">
        <v>100</v>
      </c>
      <c r="E39" s="1"/>
      <c r="F39" s="1"/>
      <c r="G39" s="1">
        <v>4</v>
      </c>
      <c r="H39" s="3">
        <v>15</v>
      </c>
      <c r="I39" s="3">
        <v>20</v>
      </c>
      <c r="J39" s="3">
        <v>3</v>
      </c>
      <c r="K39" s="3"/>
      <c r="L39" s="3">
        <f t="shared" si="4"/>
        <v>297</v>
      </c>
      <c r="M39" s="13">
        <f t="shared" si="5"/>
        <v>27</v>
      </c>
      <c r="N39" s="14">
        <v>17</v>
      </c>
      <c r="O39">
        <v>10</v>
      </c>
    </row>
    <row r="40" spans="1:15" ht="18.75">
      <c r="A40" s="7">
        <v>39</v>
      </c>
      <c r="B40" s="6">
        <f t="shared" si="3"/>
        <v>285</v>
      </c>
      <c r="C40" s="2" t="s">
        <v>9</v>
      </c>
      <c r="D40" s="2" t="s">
        <v>105</v>
      </c>
      <c r="E40" s="1"/>
      <c r="F40" s="8"/>
      <c r="G40" s="1">
        <v>6</v>
      </c>
      <c r="H40" s="3">
        <v>20</v>
      </c>
      <c r="I40" s="3">
        <v>20</v>
      </c>
      <c r="J40" s="3">
        <v>8</v>
      </c>
      <c r="K40" s="3"/>
      <c r="L40" s="3">
        <f t="shared" si="4"/>
        <v>231</v>
      </c>
      <c r="M40" s="13">
        <f t="shared" si="5"/>
        <v>21</v>
      </c>
      <c r="N40" s="14">
        <v>15</v>
      </c>
      <c r="O40">
        <v>6</v>
      </c>
    </row>
    <row r="41" spans="1:15" ht="18.75">
      <c r="A41" s="7">
        <v>40</v>
      </c>
      <c r="B41" s="6">
        <f t="shared" si="3"/>
        <v>337</v>
      </c>
      <c r="C41" s="2" t="s">
        <v>12</v>
      </c>
      <c r="D41" s="2" t="s">
        <v>108</v>
      </c>
      <c r="E41" s="1"/>
      <c r="F41" s="8"/>
      <c r="G41" s="1">
        <v>4</v>
      </c>
      <c r="H41" s="3">
        <v>31</v>
      </c>
      <c r="I41" s="3">
        <v>0</v>
      </c>
      <c r="J41" s="3">
        <v>5</v>
      </c>
      <c r="K41" s="3"/>
      <c r="L41" s="3">
        <f t="shared" si="4"/>
        <v>297</v>
      </c>
      <c r="M41" s="13">
        <f t="shared" si="5"/>
        <v>27</v>
      </c>
      <c r="N41" s="14">
        <v>20</v>
      </c>
      <c r="O41">
        <v>7</v>
      </c>
    </row>
    <row r="42" spans="1:15" ht="18.75">
      <c r="A42" s="6">
        <v>41</v>
      </c>
      <c r="B42" s="6">
        <f t="shared" si="3"/>
        <v>340</v>
      </c>
      <c r="C42" s="2" t="s">
        <v>45</v>
      </c>
      <c r="D42" s="2" t="s">
        <v>135</v>
      </c>
      <c r="E42" s="1"/>
      <c r="F42" s="8"/>
      <c r="G42" s="1">
        <v>5</v>
      </c>
      <c r="H42" s="3">
        <v>10</v>
      </c>
      <c r="I42" s="3">
        <v>20</v>
      </c>
      <c r="J42" s="3">
        <v>8</v>
      </c>
      <c r="K42" s="3"/>
      <c r="L42" s="3">
        <f t="shared" si="4"/>
        <v>297</v>
      </c>
      <c r="M42" s="13">
        <f t="shared" si="5"/>
        <v>27</v>
      </c>
      <c r="N42" s="14">
        <v>17</v>
      </c>
      <c r="O42">
        <v>10</v>
      </c>
    </row>
    <row r="43" spans="1:15" ht="18.75">
      <c r="A43" s="7">
        <v>42</v>
      </c>
      <c r="B43" s="6">
        <f t="shared" si="3"/>
        <v>362</v>
      </c>
      <c r="C43" s="2" t="s">
        <v>46</v>
      </c>
      <c r="D43" s="2" t="s">
        <v>136</v>
      </c>
      <c r="E43" s="1"/>
      <c r="F43" s="8"/>
      <c r="G43" s="1">
        <v>5</v>
      </c>
      <c r="H43" s="3">
        <v>0</v>
      </c>
      <c r="I43" s="3">
        <v>0</v>
      </c>
      <c r="J43" s="3">
        <v>5</v>
      </c>
      <c r="K43" s="3"/>
      <c r="L43" s="3">
        <f t="shared" si="4"/>
        <v>352</v>
      </c>
      <c r="M43" s="13">
        <f t="shared" si="5"/>
        <v>32</v>
      </c>
      <c r="N43" s="14">
        <v>22</v>
      </c>
      <c r="O43">
        <v>10</v>
      </c>
    </row>
    <row r="44" spans="1:15" ht="18.75">
      <c r="A44" s="7">
        <v>43</v>
      </c>
      <c r="B44" s="6">
        <f t="shared" si="3"/>
        <v>315</v>
      </c>
      <c r="C44" s="2" t="s">
        <v>34</v>
      </c>
      <c r="D44" s="2" t="s">
        <v>125</v>
      </c>
      <c r="E44" s="1"/>
      <c r="F44" s="8"/>
      <c r="G44" s="1">
        <v>2</v>
      </c>
      <c r="H44" s="3">
        <v>20</v>
      </c>
      <c r="I44" s="3">
        <v>0</v>
      </c>
      <c r="J44" s="3">
        <v>7</v>
      </c>
      <c r="K44" s="3"/>
      <c r="L44" s="3">
        <f t="shared" si="4"/>
        <v>286</v>
      </c>
      <c r="M44" s="13">
        <f t="shared" si="5"/>
        <v>26</v>
      </c>
      <c r="N44" s="14">
        <v>17</v>
      </c>
      <c r="O44">
        <v>9</v>
      </c>
    </row>
    <row r="45" spans="1:15" ht="18.75">
      <c r="A45" s="6">
        <v>44</v>
      </c>
      <c r="B45" s="6">
        <f t="shared" si="3"/>
        <v>345</v>
      </c>
      <c r="C45" s="2" t="s">
        <v>25</v>
      </c>
      <c r="D45" s="2" t="s">
        <v>116</v>
      </c>
      <c r="E45" s="1"/>
      <c r="F45" s="8"/>
      <c r="G45" s="1">
        <v>7</v>
      </c>
      <c r="H45" s="3">
        <v>15</v>
      </c>
      <c r="I45" s="3">
        <v>20</v>
      </c>
      <c r="J45" s="3">
        <v>6</v>
      </c>
      <c r="K45" s="3"/>
      <c r="L45" s="3">
        <f t="shared" si="4"/>
        <v>297</v>
      </c>
      <c r="M45" s="13">
        <f t="shared" si="5"/>
        <v>27</v>
      </c>
      <c r="N45" s="14">
        <v>17</v>
      </c>
      <c r="O45">
        <v>10</v>
      </c>
    </row>
    <row r="46" spans="1:15" ht="18.75">
      <c r="A46" s="7">
        <v>45</v>
      </c>
      <c r="B46" s="6">
        <f t="shared" si="3"/>
        <v>402</v>
      </c>
      <c r="C46" s="2" t="s">
        <v>47</v>
      </c>
      <c r="D46" s="2" t="s">
        <v>137</v>
      </c>
      <c r="E46" s="1"/>
      <c r="F46" s="8"/>
      <c r="G46" s="1">
        <v>9</v>
      </c>
      <c r="H46" s="3">
        <v>20</v>
      </c>
      <c r="I46" s="3">
        <v>25</v>
      </c>
      <c r="J46" s="3">
        <v>7</v>
      </c>
      <c r="K46" s="3"/>
      <c r="L46" s="3">
        <f t="shared" si="4"/>
        <v>341</v>
      </c>
      <c r="M46" s="13">
        <f t="shared" si="5"/>
        <v>31</v>
      </c>
      <c r="N46" s="14">
        <v>20</v>
      </c>
      <c r="O46">
        <v>11</v>
      </c>
    </row>
    <row r="47" spans="1:15" ht="18.75">
      <c r="A47" s="7">
        <v>46</v>
      </c>
      <c r="B47" s="6">
        <f t="shared" si="3"/>
        <v>317</v>
      </c>
      <c r="C47" s="2" t="s">
        <v>88</v>
      </c>
      <c r="D47" s="15" t="s">
        <v>97</v>
      </c>
      <c r="E47" s="1"/>
      <c r="F47" s="1"/>
      <c r="G47" s="1">
        <v>5</v>
      </c>
      <c r="H47" s="3">
        <v>20</v>
      </c>
      <c r="I47" s="3">
        <v>0</v>
      </c>
      <c r="J47" s="3">
        <v>6</v>
      </c>
      <c r="K47" s="3"/>
      <c r="L47" s="3">
        <f t="shared" si="4"/>
        <v>286</v>
      </c>
      <c r="M47" s="13">
        <f t="shared" si="5"/>
        <v>26</v>
      </c>
      <c r="N47" s="14">
        <v>20</v>
      </c>
      <c r="O47">
        <v>6</v>
      </c>
    </row>
    <row r="48" spans="1:15" ht="18.75">
      <c r="A48" s="6">
        <v>47</v>
      </c>
      <c r="B48" s="6">
        <f t="shared" si="3"/>
        <v>351</v>
      </c>
      <c r="C48" s="2" t="s">
        <v>89</v>
      </c>
      <c r="D48" s="2" t="s">
        <v>98</v>
      </c>
      <c r="E48" s="1"/>
      <c r="F48" s="1"/>
      <c r="G48" s="1">
        <v>4</v>
      </c>
      <c r="H48" s="3">
        <v>20</v>
      </c>
      <c r="I48" s="3">
        <v>25</v>
      </c>
      <c r="J48" s="3">
        <v>5</v>
      </c>
      <c r="K48" s="3"/>
      <c r="L48" s="3">
        <f t="shared" si="4"/>
        <v>297</v>
      </c>
      <c r="M48" s="13">
        <f t="shared" si="5"/>
        <v>27</v>
      </c>
      <c r="N48" s="14">
        <v>19</v>
      </c>
      <c r="O48">
        <v>8</v>
      </c>
    </row>
    <row r="49" spans="1:15" ht="18.75">
      <c r="A49" s="7">
        <v>48</v>
      </c>
      <c r="B49" s="6">
        <f t="shared" si="3"/>
        <v>352</v>
      </c>
      <c r="C49" s="2" t="s">
        <v>27</v>
      </c>
      <c r="D49" s="2" t="s">
        <v>118</v>
      </c>
      <c r="E49" s="1"/>
      <c r="F49" s="8"/>
      <c r="G49" s="1">
        <v>8</v>
      </c>
      <c r="H49" s="3">
        <v>20</v>
      </c>
      <c r="I49" s="3">
        <v>20</v>
      </c>
      <c r="J49" s="3">
        <v>7</v>
      </c>
      <c r="K49" s="3"/>
      <c r="L49" s="3">
        <f t="shared" si="4"/>
        <v>297</v>
      </c>
      <c r="M49" s="13">
        <f t="shared" si="5"/>
        <v>27</v>
      </c>
      <c r="N49" s="14">
        <v>18</v>
      </c>
      <c r="O49">
        <v>9</v>
      </c>
    </row>
    <row r="50" spans="1:15" ht="18.75">
      <c r="A50" s="7">
        <v>49</v>
      </c>
      <c r="B50" s="6">
        <f t="shared" si="3"/>
        <v>346</v>
      </c>
      <c r="C50" s="2" t="s">
        <v>90</v>
      </c>
      <c r="D50" s="2" t="s">
        <v>99</v>
      </c>
      <c r="E50" s="1"/>
      <c r="F50" s="1"/>
      <c r="G50" s="1">
        <v>4</v>
      </c>
      <c r="H50" s="3">
        <v>20</v>
      </c>
      <c r="I50" s="3">
        <v>20</v>
      </c>
      <c r="J50" s="3">
        <v>5</v>
      </c>
      <c r="K50" s="3"/>
      <c r="L50" s="3">
        <f t="shared" si="4"/>
        <v>297</v>
      </c>
      <c r="M50" s="13">
        <f t="shared" si="5"/>
        <v>27</v>
      </c>
      <c r="N50" s="14">
        <v>18</v>
      </c>
      <c r="O50">
        <v>9</v>
      </c>
    </row>
    <row r="51" spans="1:15" ht="18.75">
      <c r="A51" s="6">
        <v>50</v>
      </c>
      <c r="B51" s="6">
        <f t="shared" si="3"/>
        <v>402</v>
      </c>
      <c r="C51" s="2" t="s">
        <v>16</v>
      </c>
      <c r="D51" s="2" t="s">
        <v>111</v>
      </c>
      <c r="E51" s="1"/>
      <c r="F51" s="8"/>
      <c r="G51" s="1">
        <v>8</v>
      </c>
      <c r="H51" s="3">
        <v>20</v>
      </c>
      <c r="I51" s="3">
        <v>15</v>
      </c>
      <c r="J51" s="3">
        <v>7</v>
      </c>
      <c r="K51" s="3"/>
      <c r="L51" s="3">
        <f t="shared" si="4"/>
        <v>352</v>
      </c>
      <c r="M51" s="13">
        <f t="shared" si="5"/>
        <v>32</v>
      </c>
      <c r="N51" s="14">
        <v>23</v>
      </c>
      <c r="O51">
        <v>9</v>
      </c>
    </row>
    <row r="52" spans="1:15" ht="18.75">
      <c r="A52" s="7">
        <v>51</v>
      </c>
      <c r="B52" s="6">
        <f t="shared" si="3"/>
        <v>420</v>
      </c>
      <c r="C52" s="2" t="s">
        <v>87</v>
      </c>
      <c r="D52" s="2" t="s">
        <v>96</v>
      </c>
      <c r="E52" s="1"/>
      <c r="F52" s="1"/>
      <c r="G52" s="1">
        <v>5</v>
      </c>
      <c r="H52" s="3">
        <v>20</v>
      </c>
      <c r="I52" s="3">
        <v>0</v>
      </c>
      <c r="J52" s="3">
        <v>10</v>
      </c>
      <c r="K52" s="3"/>
      <c r="L52" s="3">
        <f t="shared" si="4"/>
        <v>385</v>
      </c>
      <c r="M52" s="13">
        <f t="shared" si="5"/>
        <v>35</v>
      </c>
      <c r="N52" s="14">
        <v>24</v>
      </c>
      <c r="O52">
        <v>11</v>
      </c>
    </row>
    <row r="53" spans="1:15" ht="18.75">
      <c r="A53" s="7">
        <v>52</v>
      </c>
      <c r="B53" s="6">
        <f t="shared" si="3"/>
        <v>423</v>
      </c>
      <c r="C53" s="2" t="s">
        <v>50</v>
      </c>
      <c r="D53" s="2" t="s">
        <v>140</v>
      </c>
      <c r="E53" s="8"/>
      <c r="F53" s="8"/>
      <c r="G53" s="1">
        <v>9</v>
      </c>
      <c r="H53" s="3">
        <v>31</v>
      </c>
      <c r="I53" s="3">
        <v>25</v>
      </c>
      <c r="J53" s="3">
        <v>6</v>
      </c>
      <c r="K53" s="3"/>
      <c r="L53" s="3">
        <f t="shared" si="4"/>
        <v>352</v>
      </c>
      <c r="M53" s="13">
        <f t="shared" si="5"/>
        <v>32</v>
      </c>
      <c r="N53" s="14">
        <v>19</v>
      </c>
      <c r="O53">
        <v>13</v>
      </c>
    </row>
    <row r="54" spans="1:15" ht="18.75">
      <c r="A54" s="6">
        <v>53</v>
      </c>
      <c r="B54" s="6">
        <f t="shared" si="3"/>
        <v>442</v>
      </c>
      <c r="C54" s="2" t="s">
        <v>24</v>
      </c>
      <c r="D54" s="2" t="s">
        <v>150</v>
      </c>
      <c r="E54" s="1"/>
      <c r="F54" s="8"/>
      <c r="G54" s="1">
        <v>8</v>
      </c>
      <c r="H54" s="3">
        <v>20</v>
      </c>
      <c r="I54" s="3">
        <v>20</v>
      </c>
      <c r="J54" s="3">
        <v>9</v>
      </c>
      <c r="K54" s="3"/>
      <c r="L54" s="3">
        <f t="shared" si="4"/>
        <v>385</v>
      </c>
      <c r="M54" s="13">
        <f t="shared" si="5"/>
        <v>35</v>
      </c>
      <c r="N54" s="14">
        <v>22</v>
      </c>
      <c r="O54">
        <v>13</v>
      </c>
    </row>
    <row r="55" spans="1:12" ht="18.75">
      <c r="A55" s="6"/>
      <c r="B55" s="6">
        <f aca="true" t="shared" si="6" ref="B55:B71">SUM(G55:L55)</f>
        <v>0</v>
      </c>
      <c r="C55" s="2" t="s">
        <v>53</v>
      </c>
      <c r="D55" s="2"/>
      <c r="E55" s="8"/>
      <c r="F55" s="8"/>
      <c r="G55" s="1"/>
      <c r="H55" s="3"/>
      <c r="I55" s="3"/>
      <c r="J55" s="3"/>
      <c r="K55" s="3"/>
      <c r="L55" s="3"/>
    </row>
    <row r="56" spans="1:12" ht="18.75">
      <c r="A56" s="6"/>
      <c r="B56" s="6">
        <f t="shared" si="6"/>
        <v>0</v>
      </c>
      <c r="C56" s="2" t="s">
        <v>54</v>
      </c>
      <c r="D56" s="2"/>
      <c r="E56" s="8"/>
      <c r="F56" s="8"/>
      <c r="G56" s="1"/>
      <c r="H56" s="3"/>
      <c r="I56" s="3"/>
      <c r="J56" s="3"/>
      <c r="K56" s="3"/>
      <c r="L56" s="3"/>
    </row>
    <row r="57" spans="1:12" ht="18.75">
      <c r="A57" s="6"/>
      <c r="B57" s="6">
        <f t="shared" si="6"/>
        <v>0</v>
      </c>
      <c r="C57" s="2" t="s">
        <v>55</v>
      </c>
      <c r="D57" s="2"/>
      <c r="E57" s="8"/>
      <c r="F57" s="8"/>
      <c r="G57" s="1"/>
      <c r="H57" s="3"/>
      <c r="I57" s="3"/>
      <c r="J57" s="3"/>
      <c r="K57" s="3"/>
      <c r="L57" s="3"/>
    </row>
    <row r="58" spans="1:12" ht="18.75">
      <c r="A58" s="6"/>
      <c r="B58" s="6">
        <f t="shared" si="6"/>
        <v>0</v>
      </c>
      <c r="C58" s="2" t="s">
        <v>56</v>
      </c>
      <c r="D58" s="2"/>
      <c r="E58" s="8"/>
      <c r="F58" s="8"/>
      <c r="G58" s="1"/>
      <c r="H58" s="3"/>
      <c r="I58" s="3"/>
      <c r="J58" s="3"/>
      <c r="K58" s="3"/>
      <c r="L58" s="3"/>
    </row>
    <row r="59" spans="1:12" ht="18.75">
      <c r="A59" s="6"/>
      <c r="B59" s="6">
        <f t="shared" si="6"/>
        <v>0</v>
      </c>
      <c r="C59" s="2" t="s">
        <v>57</v>
      </c>
      <c r="D59" s="2"/>
      <c r="E59" s="8"/>
      <c r="F59" s="8"/>
      <c r="G59" s="1"/>
      <c r="H59" s="3"/>
      <c r="I59" s="3"/>
      <c r="J59" s="3"/>
      <c r="K59" s="3"/>
      <c r="L59" s="3"/>
    </row>
    <row r="60" spans="1:12" ht="18.75">
      <c r="A60" s="6"/>
      <c r="B60" s="6">
        <f t="shared" si="6"/>
        <v>0</v>
      </c>
      <c r="C60" s="2" t="s">
        <v>58</v>
      </c>
      <c r="D60" s="2"/>
      <c r="E60" s="8"/>
      <c r="F60" s="8"/>
      <c r="G60" s="1"/>
      <c r="H60" s="3"/>
      <c r="I60" s="3"/>
      <c r="J60" s="3"/>
      <c r="K60" s="3"/>
      <c r="L60" s="3"/>
    </row>
    <row r="61" spans="1:12" ht="18.75">
      <c r="A61" s="6"/>
      <c r="B61" s="6">
        <f t="shared" si="6"/>
        <v>0</v>
      </c>
      <c r="C61" s="2" t="s">
        <v>59</v>
      </c>
      <c r="D61" s="2"/>
      <c r="E61" s="8"/>
      <c r="F61" s="8"/>
      <c r="G61" s="1"/>
      <c r="H61" s="3"/>
      <c r="I61" s="3"/>
      <c r="J61" s="3"/>
      <c r="K61" s="3"/>
      <c r="L61" s="3"/>
    </row>
    <row r="62" spans="1:12" ht="18.75">
      <c r="A62" s="6"/>
      <c r="B62" s="6">
        <f t="shared" si="6"/>
        <v>0</v>
      </c>
      <c r="C62" s="2" t="s">
        <v>60</v>
      </c>
      <c r="D62" s="2"/>
      <c r="E62" s="8"/>
      <c r="F62" s="8"/>
      <c r="G62" s="1"/>
      <c r="H62" s="3"/>
      <c r="I62" s="3"/>
      <c r="J62" s="3"/>
      <c r="K62" s="3"/>
      <c r="L62" s="3"/>
    </row>
    <row r="63" spans="1:12" ht="18.75">
      <c r="A63" s="6"/>
      <c r="B63" s="6">
        <f t="shared" si="6"/>
        <v>0</v>
      </c>
      <c r="C63" s="2" t="s">
        <v>61</v>
      </c>
      <c r="D63" s="2"/>
      <c r="E63" s="8"/>
      <c r="F63" s="8"/>
      <c r="G63" s="1"/>
      <c r="H63" s="3"/>
      <c r="I63" s="3"/>
      <c r="J63" s="3"/>
      <c r="K63" s="3"/>
      <c r="L63" s="3"/>
    </row>
    <row r="64" spans="1:12" ht="18.75">
      <c r="A64" s="6"/>
      <c r="B64" s="6">
        <f t="shared" si="6"/>
        <v>0</v>
      </c>
      <c r="C64" s="2" t="s">
        <v>62</v>
      </c>
      <c r="D64" s="2"/>
      <c r="E64" s="8"/>
      <c r="F64" s="8"/>
      <c r="G64" s="1"/>
      <c r="H64" s="3"/>
      <c r="I64" s="3"/>
      <c r="J64" s="3"/>
      <c r="K64" s="3"/>
      <c r="L64" s="3"/>
    </row>
    <row r="65" spans="1:12" ht="18.75">
      <c r="A65" s="6"/>
      <c r="B65" s="6">
        <f t="shared" si="6"/>
        <v>0</v>
      </c>
      <c r="C65" s="2" t="s">
        <v>63</v>
      </c>
      <c r="D65" s="2"/>
      <c r="E65" s="8"/>
      <c r="F65" s="8"/>
      <c r="G65" s="1"/>
      <c r="H65" s="3"/>
      <c r="I65" s="3"/>
      <c r="J65" s="3"/>
      <c r="K65" s="3"/>
      <c r="L65" s="3"/>
    </row>
    <row r="66" spans="1:12" ht="18.75">
      <c r="A66" s="6"/>
      <c r="B66" s="6">
        <f t="shared" si="6"/>
        <v>0</v>
      </c>
      <c r="C66" s="2" t="s">
        <v>64</v>
      </c>
      <c r="D66" s="2"/>
      <c r="E66" s="8"/>
      <c r="F66" s="8"/>
      <c r="G66" s="1"/>
      <c r="H66" s="3"/>
      <c r="I66" s="3"/>
      <c r="J66" s="3"/>
      <c r="K66" s="3"/>
      <c r="L66" s="3"/>
    </row>
    <row r="67" spans="1:12" ht="18.75">
      <c r="A67" s="6"/>
      <c r="B67" s="6">
        <f t="shared" si="6"/>
        <v>0</v>
      </c>
      <c r="C67" s="2" t="s">
        <v>65</v>
      </c>
      <c r="D67" s="2"/>
      <c r="E67" s="8"/>
      <c r="F67" s="8"/>
      <c r="G67" s="1"/>
      <c r="H67" s="3"/>
      <c r="I67" s="3"/>
      <c r="J67" s="3"/>
      <c r="K67" s="3"/>
      <c r="L67" s="3"/>
    </row>
    <row r="68" spans="1:12" ht="18.75">
      <c r="A68" s="6"/>
      <c r="B68" s="6">
        <f t="shared" si="6"/>
        <v>0</v>
      </c>
      <c r="C68" s="2" t="s">
        <v>66</v>
      </c>
      <c r="D68" s="2"/>
      <c r="E68" s="8"/>
      <c r="F68" s="8"/>
      <c r="G68" s="1"/>
      <c r="H68" s="3"/>
      <c r="I68" s="3"/>
      <c r="J68" s="3"/>
      <c r="K68" s="3"/>
      <c r="L68" s="3"/>
    </row>
    <row r="69" spans="1:12" ht="18.75">
      <c r="A69" s="6"/>
      <c r="B69" s="6">
        <f t="shared" si="6"/>
        <v>0</v>
      </c>
      <c r="C69" s="2" t="s">
        <v>67</v>
      </c>
      <c r="D69" s="2"/>
      <c r="E69" s="8"/>
      <c r="F69" s="8"/>
      <c r="G69" s="1"/>
      <c r="H69" s="3"/>
      <c r="I69" s="3"/>
      <c r="J69" s="3"/>
      <c r="K69" s="3"/>
      <c r="L69" s="3"/>
    </row>
    <row r="70" spans="1:12" ht="18.75">
      <c r="A70" s="6"/>
      <c r="B70" s="6">
        <f t="shared" si="6"/>
        <v>0</v>
      </c>
      <c r="C70" s="2" t="s">
        <v>68</v>
      </c>
      <c r="D70" s="2"/>
      <c r="E70" s="8"/>
      <c r="F70" s="8"/>
      <c r="G70" s="1"/>
      <c r="H70" s="3"/>
      <c r="I70" s="3"/>
      <c r="J70" s="3"/>
      <c r="K70" s="3"/>
      <c r="L70" s="3"/>
    </row>
    <row r="71" spans="1:12" ht="18.75">
      <c r="A71" s="6"/>
      <c r="B71" s="6">
        <f t="shared" si="6"/>
        <v>0</v>
      </c>
      <c r="C71" s="2" t="s">
        <v>69</v>
      </c>
      <c r="D71" s="2"/>
      <c r="E71" s="8"/>
      <c r="F71" s="8"/>
      <c r="G71" s="1"/>
      <c r="H71" s="3"/>
      <c r="I71" s="3"/>
      <c r="J71" s="3"/>
      <c r="K71" s="3"/>
      <c r="L71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22">
      <selection activeCell="E58" sqref="E58"/>
    </sheetView>
  </sheetViews>
  <sheetFormatPr defaultColWidth="9.140625" defaultRowHeight="12.75"/>
  <sheetData>
    <row r="1" spans="2:13" ht="12.75">
      <c r="B1" t="s">
        <v>0</v>
      </c>
      <c r="C1" t="s">
        <v>77</v>
      </c>
      <c r="D1" t="s">
        <v>76</v>
      </c>
      <c r="F1" t="s">
        <v>70</v>
      </c>
      <c r="G1" t="s">
        <v>71</v>
      </c>
      <c r="H1" t="s">
        <v>72</v>
      </c>
      <c r="I1" t="s">
        <v>73</v>
      </c>
      <c r="J1" t="s">
        <v>74</v>
      </c>
      <c r="K1" t="s">
        <v>84</v>
      </c>
      <c r="L1" t="s">
        <v>75</v>
      </c>
      <c r="M1" t="s">
        <v>85</v>
      </c>
    </row>
    <row r="2" spans="1:15" ht="12.75">
      <c r="A2">
        <v>26</v>
      </c>
      <c r="B2">
        <v>303</v>
      </c>
      <c r="C2" t="s">
        <v>86</v>
      </c>
      <c r="D2" t="s">
        <v>95</v>
      </c>
      <c r="G2">
        <v>8</v>
      </c>
      <c r="H2">
        <v>20</v>
      </c>
      <c r="I2">
        <v>25</v>
      </c>
      <c r="J2">
        <v>8</v>
      </c>
      <c r="L2">
        <v>242</v>
      </c>
      <c r="M2">
        <v>22</v>
      </c>
      <c r="N2">
        <v>18</v>
      </c>
      <c r="O2">
        <v>4</v>
      </c>
    </row>
    <row r="3" spans="1:15" ht="12.75">
      <c r="A3">
        <v>51</v>
      </c>
      <c r="B3">
        <v>420</v>
      </c>
      <c r="C3" t="s">
        <v>87</v>
      </c>
      <c r="D3" t="s">
        <v>96</v>
      </c>
      <c r="G3">
        <v>5</v>
      </c>
      <c r="H3">
        <v>20</v>
      </c>
      <c r="I3">
        <v>0</v>
      </c>
      <c r="J3">
        <v>10</v>
      </c>
      <c r="L3">
        <v>385</v>
      </c>
      <c r="M3">
        <v>35</v>
      </c>
      <c r="N3">
        <v>24</v>
      </c>
      <c r="O3">
        <v>11</v>
      </c>
    </row>
    <row r="4" spans="1:15" ht="12.75">
      <c r="A4">
        <v>42</v>
      </c>
      <c r="B4">
        <v>361</v>
      </c>
      <c r="C4" t="s">
        <v>88</v>
      </c>
      <c r="D4" t="s">
        <v>97</v>
      </c>
      <c r="G4">
        <v>5</v>
      </c>
      <c r="H4">
        <v>20</v>
      </c>
      <c r="I4">
        <v>0</v>
      </c>
      <c r="J4">
        <v>6</v>
      </c>
      <c r="L4">
        <v>330</v>
      </c>
      <c r="M4">
        <v>30</v>
      </c>
      <c r="N4">
        <v>20</v>
      </c>
      <c r="O4">
        <v>10</v>
      </c>
    </row>
    <row r="5" spans="1:15" ht="12.75">
      <c r="A5">
        <v>43</v>
      </c>
      <c r="B5">
        <v>362</v>
      </c>
      <c r="C5" t="s">
        <v>89</v>
      </c>
      <c r="D5" t="s">
        <v>98</v>
      </c>
      <c r="G5">
        <v>4</v>
      </c>
      <c r="H5">
        <v>20</v>
      </c>
      <c r="I5">
        <v>25</v>
      </c>
      <c r="J5">
        <v>5</v>
      </c>
      <c r="L5">
        <v>308</v>
      </c>
      <c r="M5">
        <v>28</v>
      </c>
      <c r="N5">
        <v>19</v>
      </c>
      <c r="O5">
        <v>9</v>
      </c>
    </row>
    <row r="6" spans="1:15" ht="12.75">
      <c r="A6">
        <v>45</v>
      </c>
      <c r="B6">
        <v>368</v>
      </c>
      <c r="C6" t="s">
        <v>90</v>
      </c>
      <c r="D6" t="s">
        <v>99</v>
      </c>
      <c r="G6">
        <v>4</v>
      </c>
      <c r="H6">
        <v>20</v>
      </c>
      <c r="I6">
        <v>20</v>
      </c>
      <c r="J6">
        <v>5</v>
      </c>
      <c r="L6">
        <v>319</v>
      </c>
      <c r="M6">
        <v>29</v>
      </c>
      <c r="N6">
        <v>18</v>
      </c>
      <c r="O6">
        <v>11</v>
      </c>
    </row>
    <row r="7" spans="1:15" ht="12.75">
      <c r="A7">
        <v>29</v>
      </c>
      <c r="B7">
        <v>317</v>
      </c>
      <c r="C7" t="s">
        <v>91</v>
      </c>
      <c r="D7" t="s">
        <v>100</v>
      </c>
      <c r="G7">
        <v>4</v>
      </c>
      <c r="H7">
        <v>15</v>
      </c>
      <c r="I7">
        <v>20</v>
      </c>
      <c r="J7">
        <v>3</v>
      </c>
      <c r="L7">
        <v>275</v>
      </c>
      <c r="M7">
        <v>25</v>
      </c>
      <c r="N7">
        <v>17</v>
      </c>
      <c r="O7">
        <v>8</v>
      </c>
    </row>
    <row r="8" spans="1:15" ht="12.75">
      <c r="A8">
        <v>37</v>
      </c>
      <c r="B8">
        <v>343</v>
      </c>
      <c r="C8" t="s">
        <v>92</v>
      </c>
      <c r="D8" t="s">
        <v>101</v>
      </c>
      <c r="F8" t="s">
        <v>143</v>
      </c>
      <c r="G8">
        <v>9</v>
      </c>
      <c r="H8">
        <v>20</v>
      </c>
      <c r="I8">
        <v>20</v>
      </c>
      <c r="J8">
        <v>8</v>
      </c>
      <c r="L8">
        <v>286</v>
      </c>
      <c r="M8">
        <v>26</v>
      </c>
      <c r="N8">
        <v>21</v>
      </c>
      <c r="O8">
        <v>5</v>
      </c>
    </row>
    <row r="9" spans="1:15" ht="12.75">
      <c r="A9">
        <v>16</v>
      </c>
      <c r="B9">
        <v>282</v>
      </c>
      <c r="C9" t="s">
        <v>93</v>
      </c>
      <c r="D9" t="s">
        <v>102</v>
      </c>
      <c r="G9">
        <v>8</v>
      </c>
      <c r="H9">
        <v>21</v>
      </c>
      <c r="I9">
        <v>25</v>
      </c>
      <c r="J9">
        <v>8</v>
      </c>
      <c r="L9">
        <v>220</v>
      </c>
      <c r="M9">
        <v>20</v>
      </c>
      <c r="N9">
        <v>15</v>
      </c>
      <c r="O9">
        <v>5</v>
      </c>
    </row>
    <row r="10" spans="1:15" ht="12.75">
      <c r="A10">
        <v>22</v>
      </c>
      <c r="B10">
        <v>290</v>
      </c>
      <c r="C10" t="s">
        <v>94</v>
      </c>
      <c r="D10" t="s">
        <v>103</v>
      </c>
      <c r="F10" t="s">
        <v>104</v>
      </c>
      <c r="G10">
        <v>7</v>
      </c>
      <c r="H10">
        <v>20</v>
      </c>
      <c r="I10">
        <v>25</v>
      </c>
      <c r="J10">
        <v>7</v>
      </c>
      <c r="L10">
        <v>231</v>
      </c>
      <c r="M10">
        <v>21</v>
      </c>
      <c r="N10">
        <v>17</v>
      </c>
      <c r="O10">
        <v>4</v>
      </c>
    </row>
    <row r="11" spans="1:15" ht="12.75">
      <c r="A11">
        <v>30</v>
      </c>
      <c r="B11">
        <v>318</v>
      </c>
      <c r="C11" t="s">
        <v>9</v>
      </c>
      <c r="D11" t="s">
        <v>105</v>
      </c>
      <c r="G11">
        <v>6</v>
      </c>
      <c r="H11">
        <v>20</v>
      </c>
      <c r="I11">
        <v>20</v>
      </c>
      <c r="J11">
        <v>8</v>
      </c>
      <c r="L11">
        <v>264</v>
      </c>
      <c r="M11">
        <v>24</v>
      </c>
      <c r="N11">
        <v>15</v>
      </c>
      <c r="O11">
        <v>9</v>
      </c>
    </row>
    <row r="12" spans="1:15" ht="12.75">
      <c r="A12">
        <v>23</v>
      </c>
      <c r="B12">
        <v>294</v>
      </c>
      <c r="C12" t="s">
        <v>10</v>
      </c>
      <c r="D12" t="s">
        <v>106</v>
      </c>
      <c r="G12">
        <v>4</v>
      </c>
      <c r="H12">
        <v>20</v>
      </c>
      <c r="I12">
        <v>20</v>
      </c>
      <c r="J12">
        <v>8</v>
      </c>
      <c r="L12">
        <v>242</v>
      </c>
      <c r="M12">
        <v>22</v>
      </c>
      <c r="N12">
        <v>14</v>
      </c>
      <c r="O12">
        <v>8</v>
      </c>
    </row>
    <row r="13" spans="1:15" ht="12.75">
      <c r="A13">
        <v>4</v>
      </c>
      <c r="B13">
        <v>227</v>
      </c>
      <c r="C13" t="s">
        <v>11</v>
      </c>
      <c r="D13" t="s">
        <v>107</v>
      </c>
      <c r="G13">
        <v>5</v>
      </c>
      <c r="H13">
        <v>20</v>
      </c>
      <c r="I13">
        <v>10</v>
      </c>
      <c r="J13">
        <v>5</v>
      </c>
      <c r="L13">
        <v>187</v>
      </c>
      <c r="M13">
        <v>17</v>
      </c>
      <c r="N13">
        <v>14</v>
      </c>
      <c r="O13">
        <v>3</v>
      </c>
    </row>
    <row r="14" spans="1:15" ht="12.75">
      <c r="A14">
        <v>32</v>
      </c>
      <c r="B14">
        <v>326</v>
      </c>
      <c r="C14" t="s">
        <v>12</v>
      </c>
      <c r="D14" t="s">
        <v>108</v>
      </c>
      <c r="G14">
        <v>4</v>
      </c>
      <c r="H14">
        <v>31</v>
      </c>
      <c r="I14">
        <v>0</v>
      </c>
      <c r="J14">
        <v>5</v>
      </c>
      <c r="L14">
        <v>286</v>
      </c>
      <c r="M14">
        <v>26</v>
      </c>
      <c r="N14">
        <v>20</v>
      </c>
      <c r="O14">
        <v>6</v>
      </c>
    </row>
    <row r="15" spans="1:15" ht="12.75">
      <c r="A15">
        <v>11</v>
      </c>
      <c r="B15">
        <v>258</v>
      </c>
      <c r="C15" t="s">
        <v>13</v>
      </c>
      <c r="D15" t="s">
        <v>109</v>
      </c>
      <c r="F15" t="s">
        <v>104</v>
      </c>
      <c r="G15">
        <v>4</v>
      </c>
      <c r="H15">
        <v>20</v>
      </c>
      <c r="I15">
        <v>0</v>
      </c>
      <c r="J15">
        <v>3</v>
      </c>
      <c r="L15">
        <v>231</v>
      </c>
      <c r="M15">
        <v>21</v>
      </c>
      <c r="N15">
        <v>15</v>
      </c>
      <c r="O15">
        <v>6</v>
      </c>
    </row>
    <row r="16" spans="1:15" ht="12.75">
      <c r="A16">
        <v>9</v>
      </c>
      <c r="B16">
        <v>252</v>
      </c>
      <c r="C16" t="s">
        <v>14</v>
      </c>
      <c r="D16" t="s">
        <v>79</v>
      </c>
      <c r="G16">
        <v>4</v>
      </c>
      <c r="H16">
        <v>20</v>
      </c>
      <c r="I16">
        <v>25</v>
      </c>
      <c r="J16">
        <v>5</v>
      </c>
      <c r="L16">
        <v>198</v>
      </c>
      <c r="M16">
        <v>18</v>
      </c>
      <c r="N16">
        <v>12</v>
      </c>
      <c r="O16">
        <v>6</v>
      </c>
    </row>
    <row r="17" spans="1:15" ht="12.75">
      <c r="A17">
        <v>6</v>
      </c>
      <c r="B17">
        <v>243</v>
      </c>
      <c r="C17" t="s">
        <v>15</v>
      </c>
      <c r="D17" t="s">
        <v>110</v>
      </c>
      <c r="G17">
        <v>5</v>
      </c>
      <c r="H17">
        <v>15</v>
      </c>
      <c r="I17">
        <v>0</v>
      </c>
      <c r="J17">
        <v>3</v>
      </c>
      <c r="L17">
        <v>220</v>
      </c>
      <c r="M17">
        <v>20</v>
      </c>
      <c r="N17">
        <v>15</v>
      </c>
      <c r="O17">
        <v>5</v>
      </c>
    </row>
    <row r="18" spans="1:15" ht="12.75">
      <c r="A18">
        <v>46</v>
      </c>
      <c r="B18">
        <v>369</v>
      </c>
      <c r="C18" t="s">
        <v>16</v>
      </c>
      <c r="D18" t="s">
        <v>111</v>
      </c>
      <c r="G18">
        <v>8</v>
      </c>
      <c r="H18">
        <v>20</v>
      </c>
      <c r="I18">
        <v>15</v>
      </c>
      <c r="J18">
        <v>7</v>
      </c>
      <c r="L18">
        <v>319</v>
      </c>
      <c r="M18">
        <v>29</v>
      </c>
      <c r="N18">
        <v>23</v>
      </c>
      <c r="O18">
        <v>6</v>
      </c>
    </row>
    <row r="19" spans="1:15" ht="12.75">
      <c r="A19">
        <v>47</v>
      </c>
      <c r="B19">
        <v>374</v>
      </c>
      <c r="C19" t="s">
        <v>17</v>
      </c>
      <c r="D19" t="s">
        <v>112</v>
      </c>
      <c r="F19" t="s">
        <v>144</v>
      </c>
      <c r="G19">
        <v>8</v>
      </c>
      <c r="H19">
        <v>20</v>
      </c>
      <c r="I19">
        <v>20</v>
      </c>
      <c r="J19">
        <v>7</v>
      </c>
      <c r="L19">
        <v>319</v>
      </c>
      <c r="M19">
        <v>29</v>
      </c>
      <c r="N19">
        <v>21</v>
      </c>
      <c r="O19">
        <v>8</v>
      </c>
    </row>
    <row r="20" spans="1:15" ht="12.75">
      <c r="A20">
        <v>3</v>
      </c>
      <c r="B20">
        <v>224</v>
      </c>
      <c r="C20" t="s">
        <v>18</v>
      </c>
      <c r="D20" t="s">
        <v>113</v>
      </c>
      <c r="F20" t="s">
        <v>104</v>
      </c>
      <c r="G20">
        <v>5</v>
      </c>
      <c r="H20">
        <v>20</v>
      </c>
      <c r="I20">
        <v>20</v>
      </c>
      <c r="J20">
        <v>3</v>
      </c>
      <c r="L20">
        <v>176</v>
      </c>
      <c r="M20">
        <v>16</v>
      </c>
      <c r="N20">
        <v>11</v>
      </c>
      <c r="O20">
        <v>5</v>
      </c>
    </row>
    <row r="21" spans="1:15" ht="12.75">
      <c r="A21">
        <v>7</v>
      </c>
      <c r="B21">
        <v>247</v>
      </c>
      <c r="C21" t="s">
        <v>19</v>
      </c>
      <c r="D21" t="s">
        <v>145</v>
      </c>
      <c r="G21">
        <v>2</v>
      </c>
      <c r="H21">
        <v>20</v>
      </c>
      <c r="I21">
        <v>0</v>
      </c>
      <c r="J21">
        <v>5</v>
      </c>
      <c r="L21">
        <v>220</v>
      </c>
      <c r="M21">
        <v>20</v>
      </c>
      <c r="N21">
        <v>16</v>
      </c>
      <c r="O21">
        <v>4</v>
      </c>
    </row>
    <row r="22" spans="1:15" ht="12.75">
      <c r="A22">
        <v>1</v>
      </c>
      <c r="B22">
        <v>212</v>
      </c>
      <c r="C22" t="s">
        <v>20</v>
      </c>
      <c r="D22" t="s">
        <v>151</v>
      </c>
      <c r="G22">
        <v>2</v>
      </c>
      <c r="H22">
        <v>20</v>
      </c>
      <c r="I22">
        <v>20</v>
      </c>
      <c r="J22">
        <v>5</v>
      </c>
      <c r="L22">
        <v>165</v>
      </c>
      <c r="M22">
        <v>15</v>
      </c>
      <c r="N22">
        <v>13</v>
      </c>
      <c r="O22">
        <v>2</v>
      </c>
    </row>
    <row r="23" spans="1:15" ht="12.75">
      <c r="A23">
        <v>31</v>
      </c>
      <c r="B23">
        <v>325</v>
      </c>
      <c r="C23" t="s">
        <v>21</v>
      </c>
      <c r="D23" t="s">
        <v>114</v>
      </c>
      <c r="F23" t="s">
        <v>144</v>
      </c>
      <c r="G23">
        <v>5</v>
      </c>
      <c r="H23">
        <v>20</v>
      </c>
      <c r="I23">
        <v>20</v>
      </c>
      <c r="J23">
        <v>5</v>
      </c>
      <c r="L23">
        <v>275</v>
      </c>
      <c r="M23">
        <v>25</v>
      </c>
      <c r="N23">
        <v>16</v>
      </c>
      <c r="O23">
        <v>9</v>
      </c>
    </row>
    <row r="24" spans="1:15" ht="12.75">
      <c r="A24">
        <v>8</v>
      </c>
      <c r="B24">
        <v>249</v>
      </c>
      <c r="C24" t="s">
        <v>22</v>
      </c>
      <c r="D24" t="s">
        <v>146</v>
      </c>
      <c r="G24">
        <v>2</v>
      </c>
      <c r="H24">
        <v>10</v>
      </c>
      <c r="I24">
        <v>0</v>
      </c>
      <c r="J24">
        <v>6</v>
      </c>
      <c r="L24">
        <v>231</v>
      </c>
      <c r="M24">
        <v>21</v>
      </c>
      <c r="N24">
        <v>17</v>
      </c>
      <c r="O24">
        <v>4</v>
      </c>
    </row>
    <row r="25" spans="1:15" ht="12.75">
      <c r="A25">
        <v>21</v>
      </c>
      <c r="B25">
        <v>289</v>
      </c>
      <c r="C25" t="s">
        <v>23</v>
      </c>
      <c r="D25" t="s">
        <v>115</v>
      </c>
      <c r="F25" t="s">
        <v>147</v>
      </c>
      <c r="G25">
        <v>6</v>
      </c>
      <c r="H25">
        <v>0</v>
      </c>
      <c r="I25">
        <v>25</v>
      </c>
      <c r="J25">
        <v>5</v>
      </c>
      <c r="L25">
        <v>253</v>
      </c>
      <c r="M25">
        <v>23</v>
      </c>
      <c r="N25">
        <v>17</v>
      </c>
      <c r="O25">
        <v>6</v>
      </c>
    </row>
    <row r="26" spans="1:15" ht="12.75">
      <c r="A26">
        <v>53</v>
      </c>
      <c r="B26">
        <v>442</v>
      </c>
      <c r="C26" t="s">
        <v>24</v>
      </c>
      <c r="D26" t="s">
        <v>150</v>
      </c>
      <c r="G26">
        <v>8</v>
      </c>
      <c r="H26">
        <v>20</v>
      </c>
      <c r="I26">
        <v>20</v>
      </c>
      <c r="J26">
        <v>9</v>
      </c>
      <c r="L26">
        <v>385</v>
      </c>
      <c r="M26">
        <v>35</v>
      </c>
      <c r="N26">
        <v>22</v>
      </c>
      <c r="O26">
        <v>13</v>
      </c>
    </row>
    <row r="27" spans="1:15" ht="12.75">
      <c r="A27">
        <v>38</v>
      </c>
      <c r="B27">
        <v>345</v>
      </c>
      <c r="C27" t="s">
        <v>25</v>
      </c>
      <c r="D27" t="s">
        <v>116</v>
      </c>
      <c r="G27">
        <v>7</v>
      </c>
      <c r="H27">
        <v>15</v>
      </c>
      <c r="I27">
        <v>20</v>
      </c>
      <c r="J27">
        <v>6</v>
      </c>
      <c r="L27">
        <v>297</v>
      </c>
      <c r="M27">
        <v>27</v>
      </c>
      <c r="N27">
        <v>17</v>
      </c>
      <c r="O27">
        <v>10</v>
      </c>
    </row>
    <row r="28" spans="1:15" ht="12.75">
      <c r="A28">
        <v>50</v>
      </c>
      <c r="B28">
        <v>408</v>
      </c>
      <c r="C28" t="s">
        <v>26</v>
      </c>
      <c r="D28" t="s">
        <v>117</v>
      </c>
      <c r="F28" t="s">
        <v>81</v>
      </c>
      <c r="G28">
        <v>6</v>
      </c>
      <c r="H28">
        <v>20</v>
      </c>
      <c r="I28">
        <v>25</v>
      </c>
      <c r="J28">
        <v>5</v>
      </c>
      <c r="L28">
        <v>352</v>
      </c>
      <c r="M28">
        <v>32</v>
      </c>
      <c r="N28">
        <v>23</v>
      </c>
      <c r="O28">
        <v>9</v>
      </c>
    </row>
    <row r="29" spans="1:15" ht="12.75">
      <c r="A29">
        <v>44</v>
      </c>
      <c r="B29">
        <v>363</v>
      </c>
      <c r="C29" t="s">
        <v>27</v>
      </c>
      <c r="D29" t="s">
        <v>118</v>
      </c>
      <c r="G29">
        <v>8</v>
      </c>
      <c r="H29">
        <v>20</v>
      </c>
      <c r="I29">
        <v>20</v>
      </c>
      <c r="J29">
        <v>7</v>
      </c>
      <c r="L29">
        <v>308</v>
      </c>
      <c r="M29">
        <v>28</v>
      </c>
      <c r="N29">
        <v>18</v>
      </c>
      <c r="O29">
        <v>10</v>
      </c>
    </row>
    <row r="30" spans="1:15" ht="12.75">
      <c r="A30">
        <v>14</v>
      </c>
      <c r="B30">
        <v>265</v>
      </c>
      <c r="C30" t="s">
        <v>28</v>
      </c>
      <c r="D30" t="s">
        <v>119</v>
      </c>
      <c r="F30" t="s">
        <v>144</v>
      </c>
      <c r="G30">
        <v>5</v>
      </c>
      <c r="H30">
        <v>15</v>
      </c>
      <c r="I30">
        <v>20</v>
      </c>
      <c r="J30">
        <v>5</v>
      </c>
      <c r="L30">
        <v>220</v>
      </c>
      <c r="M30">
        <v>20</v>
      </c>
      <c r="N30">
        <v>14</v>
      </c>
      <c r="O30">
        <v>6</v>
      </c>
    </row>
    <row r="31" spans="1:15" ht="12.75">
      <c r="A31">
        <v>18</v>
      </c>
      <c r="B31">
        <v>286</v>
      </c>
      <c r="C31" t="s">
        <v>29</v>
      </c>
      <c r="D31" t="s">
        <v>120</v>
      </c>
      <c r="G31">
        <v>6</v>
      </c>
      <c r="H31">
        <v>20</v>
      </c>
      <c r="I31">
        <v>10</v>
      </c>
      <c r="J31">
        <v>8</v>
      </c>
      <c r="L31">
        <v>242</v>
      </c>
      <c r="M31">
        <v>22</v>
      </c>
      <c r="N31">
        <v>15</v>
      </c>
      <c r="O31">
        <v>7</v>
      </c>
    </row>
    <row r="32" spans="1:15" ht="12.75">
      <c r="A32">
        <v>35</v>
      </c>
      <c r="B32">
        <v>335</v>
      </c>
      <c r="C32" t="s">
        <v>30</v>
      </c>
      <c r="D32" t="s">
        <v>121</v>
      </c>
      <c r="F32" t="s">
        <v>148</v>
      </c>
      <c r="G32">
        <v>5</v>
      </c>
      <c r="H32">
        <v>20</v>
      </c>
      <c r="I32">
        <v>20</v>
      </c>
      <c r="J32">
        <v>4</v>
      </c>
      <c r="L32">
        <v>286</v>
      </c>
      <c r="M32">
        <v>26</v>
      </c>
      <c r="N32">
        <v>19</v>
      </c>
      <c r="O32">
        <v>7</v>
      </c>
    </row>
    <row r="33" spans="1:15" ht="12.75">
      <c r="A33">
        <v>19</v>
      </c>
      <c r="B33">
        <v>286</v>
      </c>
      <c r="C33" t="s">
        <v>31</v>
      </c>
      <c r="D33" t="s">
        <v>122</v>
      </c>
      <c r="G33">
        <v>9</v>
      </c>
      <c r="H33">
        <v>31</v>
      </c>
      <c r="I33">
        <v>0</v>
      </c>
      <c r="J33">
        <v>4</v>
      </c>
      <c r="L33">
        <v>242</v>
      </c>
      <c r="M33">
        <v>22</v>
      </c>
      <c r="N33">
        <v>15</v>
      </c>
      <c r="O33">
        <v>7</v>
      </c>
    </row>
    <row r="34" spans="1:15" ht="12.75">
      <c r="A34">
        <v>17</v>
      </c>
      <c r="B34">
        <v>284</v>
      </c>
      <c r="C34" t="s">
        <v>32</v>
      </c>
      <c r="D34" t="s">
        <v>123</v>
      </c>
      <c r="G34">
        <v>3</v>
      </c>
      <c r="H34">
        <v>15</v>
      </c>
      <c r="I34">
        <v>20</v>
      </c>
      <c r="J34">
        <v>4</v>
      </c>
      <c r="L34">
        <v>242</v>
      </c>
      <c r="M34">
        <v>22</v>
      </c>
      <c r="N34">
        <v>17</v>
      </c>
      <c r="O34">
        <v>5</v>
      </c>
    </row>
    <row r="35" spans="1:15" ht="12.75">
      <c r="A35">
        <v>48</v>
      </c>
      <c r="B35">
        <v>382</v>
      </c>
      <c r="C35" t="s">
        <v>33</v>
      </c>
      <c r="D35" t="s">
        <v>124</v>
      </c>
      <c r="F35" t="s">
        <v>83</v>
      </c>
      <c r="G35">
        <v>6</v>
      </c>
      <c r="H35">
        <v>20</v>
      </c>
      <c r="I35">
        <v>20</v>
      </c>
      <c r="J35">
        <v>6</v>
      </c>
      <c r="L35">
        <v>330</v>
      </c>
      <c r="M35">
        <v>30</v>
      </c>
      <c r="N35">
        <v>21</v>
      </c>
      <c r="O35">
        <v>9</v>
      </c>
    </row>
    <row r="36" spans="1:15" ht="12.75">
      <c r="A36">
        <v>36</v>
      </c>
      <c r="B36">
        <v>337</v>
      </c>
      <c r="C36" t="s">
        <v>34</v>
      </c>
      <c r="D36" t="s">
        <v>125</v>
      </c>
      <c r="G36">
        <v>2</v>
      </c>
      <c r="H36">
        <v>20</v>
      </c>
      <c r="I36">
        <v>0</v>
      </c>
      <c r="J36">
        <v>7</v>
      </c>
      <c r="L36">
        <v>308</v>
      </c>
      <c r="M36">
        <v>28</v>
      </c>
      <c r="N36">
        <v>17</v>
      </c>
      <c r="O36">
        <v>11</v>
      </c>
    </row>
    <row r="37" spans="1:15" ht="12.75">
      <c r="A37">
        <v>5</v>
      </c>
      <c r="B37">
        <v>236</v>
      </c>
      <c r="C37" t="s">
        <v>35</v>
      </c>
      <c r="D37" t="s">
        <v>126</v>
      </c>
      <c r="G37">
        <v>3</v>
      </c>
      <c r="H37">
        <v>20</v>
      </c>
      <c r="I37">
        <v>0</v>
      </c>
      <c r="J37">
        <v>4</v>
      </c>
      <c r="L37">
        <v>209</v>
      </c>
      <c r="M37">
        <v>19</v>
      </c>
      <c r="N37">
        <v>12</v>
      </c>
      <c r="O37">
        <v>7</v>
      </c>
    </row>
    <row r="38" spans="1:15" ht="12.75">
      <c r="A38">
        <v>25</v>
      </c>
      <c r="B38">
        <v>300</v>
      </c>
      <c r="C38" t="s">
        <v>36</v>
      </c>
      <c r="D38" t="s">
        <v>127</v>
      </c>
      <c r="F38" t="s">
        <v>81</v>
      </c>
      <c r="G38">
        <v>7</v>
      </c>
      <c r="H38">
        <v>20</v>
      </c>
      <c r="I38">
        <v>15</v>
      </c>
      <c r="J38">
        <v>5</v>
      </c>
      <c r="L38">
        <v>253</v>
      </c>
      <c r="M38">
        <v>23</v>
      </c>
      <c r="N38">
        <v>18</v>
      </c>
      <c r="O38">
        <v>5</v>
      </c>
    </row>
    <row r="39" spans="1:15" ht="12.75">
      <c r="A39">
        <v>49</v>
      </c>
      <c r="B39">
        <v>399</v>
      </c>
      <c r="C39" t="s">
        <v>37</v>
      </c>
      <c r="D39" t="s">
        <v>128</v>
      </c>
      <c r="F39" t="s">
        <v>148</v>
      </c>
      <c r="G39">
        <v>5</v>
      </c>
      <c r="H39">
        <v>20</v>
      </c>
      <c r="I39">
        <v>25</v>
      </c>
      <c r="J39">
        <v>8</v>
      </c>
      <c r="L39">
        <v>341</v>
      </c>
      <c r="M39">
        <v>31</v>
      </c>
      <c r="N39">
        <v>22</v>
      </c>
      <c r="O39">
        <v>9</v>
      </c>
    </row>
    <row r="40" spans="1:15" ht="12.75">
      <c r="A40">
        <v>15</v>
      </c>
      <c r="B40">
        <v>275</v>
      </c>
      <c r="C40" t="s">
        <v>38</v>
      </c>
      <c r="D40" t="s">
        <v>129</v>
      </c>
      <c r="F40" t="s">
        <v>144</v>
      </c>
      <c r="G40">
        <v>6</v>
      </c>
      <c r="H40">
        <v>20</v>
      </c>
      <c r="I40">
        <v>0</v>
      </c>
      <c r="J40">
        <v>7</v>
      </c>
      <c r="L40">
        <v>242</v>
      </c>
      <c r="M40">
        <v>22</v>
      </c>
      <c r="N40">
        <v>17</v>
      </c>
      <c r="O40">
        <v>5</v>
      </c>
    </row>
    <row r="41" spans="1:15" ht="12.75">
      <c r="A41">
        <v>40</v>
      </c>
      <c r="B41">
        <v>349</v>
      </c>
      <c r="C41" t="s">
        <v>39</v>
      </c>
      <c r="D41" t="s">
        <v>130</v>
      </c>
      <c r="F41" t="s">
        <v>147</v>
      </c>
      <c r="G41">
        <v>4</v>
      </c>
      <c r="H41">
        <v>5</v>
      </c>
      <c r="I41">
        <v>25</v>
      </c>
      <c r="J41">
        <v>7</v>
      </c>
      <c r="L41">
        <v>308</v>
      </c>
      <c r="M41">
        <v>28</v>
      </c>
      <c r="N41">
        <v>21</v>
      </c>
      <c r="O41">
        <v>7</v>
      </c>
    </row>
    <row r="42" spans="1:15" ht="12.75">
      <c r="A42">
        <v>24</v>
      </c>
      <c r="B42">
        <v>298</v>
      </c>
      <c r="C42" t="s">
        <v>40</v>
      </c>
      <c r="D42" t="s">
        <v>131</v>
      </c>
      <c r="F42" t="s">
        <v>144</v>
      </c>
      <c r="G42">
        <v>6</v>
      </c>
      <c r="H42">
        <v>20</v>
      </c>
      <c r="I42">
        <v>25</v>
      </c>
      <c r="J42">
        <v>5</v>
      </c>
      <c r="L42">
        <v>242</v>
      </c>
      <c r="M42">
        <v>22</v>
      </c>
      <c r="N42">
        <v>16</v>
      </c>
      <c r="O42">
        <v>6</v>
      </c>
    </row>
    <row r="43" spans="1:15" ht="12.75">
      <c r="A43">
        <v>20</v>
      </c>
      <c r="B43">
        <v>288</v>
      </c>
      <c r="C43" t="s">
        <v>41</v>
      </c>
      <c r="D43" t="s">
        <v>132</v>
      </c>
      <c r="G43">
        <v>8</v>
      </c>
      <c r="H43">
        <v>10</v>
      </c>
      <c r="I43">
        <v>25</v>
      </c>
      <c r="J43">
        <v>3</v>
      </c>
      <c r="L43">
        <v>242</v>
      </c>
      <c r="M43">
        <v>22</v>
      </c>
      <c r="N43">
        <v>16</v>
      </c>
      <c r="O43">
        <v>6</v>
      </c>
    </row>
    <row r="44" spans="1:15" ht="12.75">
      <c r="A44">
        <v>27</v>
      </c>
      <c r="B44">
        <v>305</v>
      </c>
      <c r="C44" t="s">
        <v>42</v>
      </c>
      <c r="D44" t="s">
        <v>133</v>
      </c>
      <c r="F44" t="s">
        <v>149</v>
      </c>
      <c r="G44">
        <v>6</v>
      </c>
      <c r="H44">
        <v>20</v>
      </c>
      <c r="I44">
        <v>0</v>
      </c>
      <c r="J44">
        <v>4</v>
      </c>
      <c r="L44">
        <v>275</v>
      </c>
      <c r="M44">
        <v>25</v>
      </c>
      <c r="N44">
        <v>19</v>
      </c>
      <c r="O44">
        <v>6</v>
      </c>
    </row>
    <row r="45" spans="1:15" ht="12.75">
      <c r="A45">
        <v>2</v>
      </c>
      <c r="B45">
        <v>220</v>
      </c>
      <c r="C45" t="s">
        <v>43</v>
      </c>
      <c r="D45" t="s">
        <v>134</v>
      </c>
      <c r="G45">
        <v>9</v>
      </c>
      <c r="H45">
        <v>20</v>
      </c>
      <c r="I45">
        <v>20</v>
      </c>
      <c r="J45">
        <v>6</v>
      </c>
      <c r="L45">
        <v>165</v>
      </c>
      <c r="M45">
        <v>15</v>
      </c>
      <c r="N45">
        <v>12</v>
      </c>
      <c r="O45">
        <v>3</v>
      </c>
    </row>
    <row r="46" spans="1:15" ht="12.75">
      <c r="A46">
        <v>28</v>
      </c>
      <c r="B46">
        <v>310</v>
      </c>
      <c r="C46" t="s">
        <v>44</v>
      </c>
      <c r="D46" t="s">
        <v>80</v>
      </c>
      <c r="F46" t="s">
        <v>83</v>
      </c>
      <c r="G46">
        <v>7</v>
      </c>
      <c r="H46">
        <v>20</v>
      </c>
      <c r="I46">
        <v>25</v>
      </c>
      <c r="J46">
        <v>5</v>
      </c>
      <c r="L46">
        <v>253</v>
      </c>
      <c r="M46">
        <v>23</v>
      </c>
      <c r="N46">
        <v>16</v>
      </c>
      <c r="O46">
        <v>7</v>
      </c>
    </row>
    <row r="47" spans="1:15" ht="12.75">
      <c r="A47">
        <v>33</v>
      </c>
      <c r="B47">
        <v>329</v>
      </c>
      <c r="C47" t="s">
        <v>45</v>
      </c>
      <c r="D47" t="s">
        <v>135</v>
      </c>
      <c r="G47">
        <v>5</v>
      </c>
      <c r="H47">
        <v>10</v>
      </c>
      <c r="I47">
        <v>20</v>
      </c>
      <c r="J47">
        <v>8</v>
      </c>
      <c r="L47">
        <v>286</v>
      </c>
      <c r="M47">
        <v>26</v>
      </c>
      <c r="N47">
        <v>17</v>
      </c>
      <c r="O47">
        <v>9</v>
      </c>
    </row>
    <row r="48" spans="1:15" ht="12.75">
      <c r="A48">
        <v>33</v>
      </c>
      <c r="B48">
        <v>329</v>
      </c>
      <c r="C48" t="s">
        <v>46</v>
      </c>
      <c r="D48" t="s">
        <v>136</v>
      </c>
      <c r="G48">
        <v>5</v>
      </c>
      <c r="H48">
        <v>0</v>
      </c>
      <c r="I48">
        <v>0</v>
      </c>
      <c r="J48">
        <v>5</v>
      </c>
      <c r="L48">
        <v>319</v>
      </c>
      <c r="M48">
        <v>29</v>
      </c>
      <c r="N48">
        <v>22</v>
      </c>
      <c r="O48">
        <v>7</v>
      </c>
    </row>
    <row r="49" spans="1:15" ht="12.75">
      <c r="A49">
        <v>39</v>
      </c>
      <c r="B49">
        <v>347</v>
      </c>
      <c r="C49" t="s">
        <v>47</v>
      </c>
      <c r="D49" t="s">
        <v>137</v>
      </c>
      <c r="G49">
        <v>9</v>
      </c>
      <c r="H49">
        <v>20</v>
      </c>
      <c r="I49">
        <v>25</v>
      </c>
      <c r="J49">
        <v>7</v>
      </c>
      <c r="L49">
        <v>286</v>
      </c>
      <c r="M49">
        <v>26</v>
      </c>
      <c r="N49">
        <v>20</v>
      </c>
      <c r="O49">
        <v>6</v>
      </c>
    </row>
    <row r="50" spans="1:15" ht="12.75">
      <c r="A50">
        <v>12</v>
      </c>
      <c r="B50">
        <v>262</v>
      </c>
      <c r="C50" t="s">
        <v>48</v>
      </c>
      <c r="D50" t="s">
        <v>138</v>
      </c>
      <c r="F50" t="s">
        <v>83</v>
      </c>
      <c r="G50">
        <v>6</v>
      </c>
      <c r="H50">
        <v>20</v>
      </c>
      <c r="I50">
        <v>20</v>
      </c>
      <c r="J50">
        <v>7</v>
      </c>
      <c r="L50">
        <v>209</v>
      </c>
      <c r="M50">
        <v>19</v>
      </c>
      <c r="N50">
        <v>11</v>
      </c>
      <c r="O50">
        <v>8</v>
      </c>
    </row>
    <row r="51" spans="1:15" ht="12.75">
      <c r="A51">
        <v>41</v>
      </c>
      <c r="B51">
        <v>358</v>
      </c>
      <c r="C51" t="s">
        <v>49</v>
      </c>
      <c r="D51" t="s">
        <v>139</v>
      </c>
      <c r="F51" t="s">
        <v>83</v>
      </c>
      <c r="G51">
        <v>5</v>
      </c>
      <c r="H51">
        <v>31</v>
      </c>
      <c r="I51">
        <v>20</v>
      </c>
      <c r="J51">
        <v>5</v>
      </c>
      <c r="L51">
        <v>297</v>
      </c>
      <c r="M51">
        <v>27</v>
      </c>
      <c r="N51">
        <v>17</v>
      </c>
      <c r="O51">
        <v>10</v>
      </c>
    </row>
    <row r="52" spans="1:15" ht="12.75">
      <c r="A52">
        <v>52</v>
      </c>
      <c r="B52">
        <v>423</v>
      </c>
      <c r="C52" t="s">
        <v>50</v>
      </c>
      <c r="D52" t="s">
        <v>140</v>
      </c>
      <c r="G52">
        <v>9</v>
      </c>
      <c r="H52">
        <v>31</v>
      </c>
      <c r="I52">
        <v>25</v>
      </c>
      <c r="J52">
        <v>6</v>
      </c>
      <c r="L52">
        <v>352</v>
      </c>
      <c r="M52">
        <v>32</v>
      </c>
      <c r="N52">
        <v>19</v>
      </c>
      <c r="O52">
        <v>13</v>
      </c>
    </row>
    <row r="53" spans="1:15" ht="12.75">
      <c r="A53">
        <v>13</v>
      </c>
      <c r="B53">
        <v>263</v>
      </c>
      <c r="C53" t="s">
        <v>51</v>
      </c>
      <c r="D53" t="s">
        <v>141</v>
      </c>
      <c r="F53" t="s">
        <v>148</v>
      </c>
      <c r="G53">
        <v>8</v>
      </c>
      <c r="H53">
        <v>20</v>
      </c>
      <c r="I53">
        <v>0</v>
      </c>
      <c r="J53">
        <v>4</v>
      </c>
      <c r="L53">
        <v>231</v>
      </c>
      <c r="M53">
        <v>21</v>
      </c>
      <c r="N53">
        <v>12</v>
      </c>
      <c r="O53">
        <v>9</v>
      </c>
    </row>
    <row r="54" spans="1:15" ht="12.75">
      <c r="A54">
        <v>10</v>
      </c>
      <c r="B54">
        <v>256</v>
      </c>
      <c r="C54" t="s">
        <v>52</v>
      </c>
      <c r="D54" t="s">
        <v>142</v>
      </c>
      <c r="F54" t="s">
        <v>83</v>
      </c>
      <c r="G54">
        <v>9</v>
      </c>
      <c r="H54">
        <v>20</v>
      </c>
      <c r="I54">
        <v>10</v>
      </c>
      <c r="J54">
        <v>8</v>
      </c>
      <c r="L54">
        <v>209</v>
      </c>
      <c r="M54">
        <v>19</v>
      </c>
      <c r="N54">
        <v>15</v>
      </c>
      <c r="O54">
        <v>4</v>
      </c>
    </row>
    <row r="55" spans="2:3" ht="12.75">
      <c r="B55">
        <v>0</v>
      </c>
      <c r="C55" t="s">
        <v>53</v>
      </c>
    </row>
    <row r="56" spans="2:3" ht="12.75">
      <c r="B56">
        <v>0</v>
      </c>
      <c r="C56" t="s">
        <v>54</v>
      </c>
    </row>
    <row r="57" spans="2:3" ht="12.75">
      <c r="B57">
        <v>0</v>
      </c>
      <c r="C57" t="s">
        <v>55</v>
      </c>
    </row>
    <row r="58" spans="2:3" ht="12.75">
      <c r="B58">
        <v>0</v>
      </c>
      <c r="C58" t="s">
        <v>56</v>
      </c>
    </row>
    <row r="59" spans="2:3" ht="12.75">
      <c r="B59">
        <v>0</v>
      </c>
      <c r="C59" t="s">
        <v>57</v>
      </c>
    </row>
    <row r="60" spans="2:3" ht="12.75">
      <c r="B60">
        <v>0</v>
      </c>
      <c r="C60" t="s">
        <v>58</v>
      </c>
    </row>
    <row r="61" spans="2:3" ht="12.75">
      <c r="B61">
        <v>0</v>
      </c>
      <c r="C61" t="s">
        <v>59</v>
      </c>
    </row>
    <row r="62" spans="2:3" ht="12.75">
      <c r="B62">
        <v>0</v>
      </c>
      <c r="C62" t="s">
        <v>60</v>
      </c>
    </row>
    <row r="63" spans="2:3" ht="12.75">
      <c r="B63">
        <v>0</v>
      </c>
      <c r="C63" t="s">
        <v>61</v>
      </c>
    </row>
    <row r="64" spans="2:3" ht="12.75">
      <c r="B64">
        <v>0</v>
      </c>
      <c r="C64" t="s">
        <v>62</v>
      </c>
    </row>
    <row r="65" spans="2:3" ht="12.75">
      <c r="B65">
        <v>0</v>
      </c>
      <c r="C65" t="s">
        <v>63</v>
      </c>
    </row>
    <row r="66" spans="2:3" ht="12.75">
      <c r="B66">
        <v>0</v>
      </c>
      <c r="C66" t="s">
        <v>64</v>
      </c>
    </row>
    <row r="67" spans="2:3" ht="12.75">
      <c r="B67">
        <v>0</v>
      </c>
      <c r="C67" t="s">
        <v>65</v>
      </c>
    </row>
    <row r="68" spans="2:3" ht="12.75">
      <c r="B68">
        <v>0</v>
      </c>
      <c r="C68" t="s">
        <v>66</v>
      </c>
    </row>
    <row r="69" spans="2:3" ht="12.75">
      <c r="B69">
        <v>0</v>
      </c>
      <c r="C69" t="s">
        <v>67</v>
      </c>
    </row>
    <row r="70" spans="2:3" ht="12.75">
      <c r="B70">
        <v>0</v>
      </c>
      <c r="C70" t="s">
        <v>68</v>
      </c>
    </row>
    <row r="71" spans="2:3" ht="12.75">
      <c r="B71">
        <v>0</v>
      </c>
      <c r="C7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den Boom</dc:creator>
  <cp:keywords/>
  <dc:description/>
  <cp:lastModifiedBy>Jan van den Boom</cp:lastModifiedBy>
  <cp:lastPrinted>2011-02-26T12:05:17Z</cp:lastPrinted>
  <dcterms:created xsi:type="dcterms:W3CDTF">2000-02-29T15:53:30Z</dcterms:created>
  <dcterms:modified xsi:type="dcterms:W3CDTF">2015-02-09T09:23:30Z</dcterms:modified>
  <cp:category/>
  <cp:version/>
  <cp:contentType/>
  <cp:contentStatus/>
</cp:coreProperties>
</file>